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Laura.Otalvaro\OneDrive - Contraloria General de Medellin\Documentos\SUBCONTRALORIA\CONTRATOS DE OBRA\Segundo Trimestre 2026\"/>
    </mc:Choice>
  </mc:AlternateContent>
  <bookViews>
    <workbookView xWindow="0" yWindow="0" windowWidth="14610" windowHeight="11340"/>
  </bookViews>
  <sheets>
    <sheet name="II Trimestre 2026" sheetId="1" r:id="rId1"/>
  </sheets>
  <definedNames>
    <definedName name="_xlnm._FilterDatabase" localSheetId="0" hidden="1">'II Trimestre 2026'!$A$3:$AI$229</definedName>
    <definedName name="_xlnm.Print_Titles" localSheetId="0">'II Trimestre 2026'!$1:$1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3" i="1" l="1"/>
  <c r="L101" i="1"/>
  <c r="G5" i="1" l="1"/>
</calcChain>
</file>

<file path=xl/sharedStrings.xml><?xml version="1.0" encoding="utf-8"?>
<sst xmlns="http://schemas.openxmlformats.org/spreadsheetml/2006/main" count="1498" uniqueCount="545">
  <si>
    <t>CAAF</t>
  </si>
  <si>
    <t xml:space="preserve">ENTIDAD </t>
  </si>
  <si>
    <t>CODIGO  CONTRATO</t>
  </si>
  <si>
    <t>OBJETO DEL CONTRATO</t>
  </si>
  <si>
    <t>FECHA DE SUSCRIPCION</t>
  </si>
  <si>
    <t>FECHA DE INICIO</t>
  </si>
  <si>
    <t>OBSERVACIONES</t>
  </si>
  <si>
    <t>PLAZO ESTIMADO (Días)</t>
  </si>
  <si>
    <t>Movilidad y Servicios de Transporte Público</t>
  </si>
  <si>
    <t>Empresa de Transporte Masivo del Valle de Aburrá Limitada</t>
  </si>
  <si>
    <t>006111C-23</t>
  </si>
  <si>
    <t>Mantenimiento mayor, mantenimiento de cabinas y mantenimiento a balancines, en los sistemas de transporte por cables aéreos de la empresa.</t>
  </si>
  <si>
    <t>Mantenimiento de plataformas electromecánicas y abatibles, vías de tracción de cabinas, retorqueo a fijaciones en estaciones y pilonas, y complementación de equipos de izaje de carga de los sistemas de cables aéreos.</t>
  </si>
  <si>
    <t>VALOR CONTRATO $</t>
  </si>
  <si>
    <t>008300C-25</t>
  </si>
  <si>
    <t>Ejecutar los estudios, diseños, obras de protección y de demolición de inmuebles en diferentes materiales, cargue, retiro de escombros y cerramiento de predios ubicados en el área de influencia del tranvía de ayacucho y sus dos cables en el municipio de medellín.</t>
  </si>
  <si>
    <t>008379C-25</t>
  </si>
  <si>
    <t>008380C-25</t>
  </si>
  <si>
    <t>Ajustes a los diseños técnicos, elaboración de detalles y construcción de la ampliación de la pasarela peatonal de la estación poblado del metro, costado nororiental e instalación de cubierta para las pasarelas nororiental y noroccidental.</t>
  </si>
  <si>
    <t>Ajustes a los diseños técnicos, elaboración de detalles y construcción de pasarela peatonal, costado nororiental, de la estación bello del metro (fase 1)</t>
  </si>
  <si>
    <t>Contrato N° 32 de 2023</t>
  </si>
  <si>
    <t>Construcción de la infraestructura de integración del sistema Metroplús, en el Distrito Especial de Medellín, en el marco de la adición 21 del convenio 01 de 2005</t>
  </si>
  <si>
    <t>365 DÍAS</t>
  </si>
  <si>
    <t>Contrato N° 37 de 2025</t>
  </si>
  <si>
    <t>Construcción del tramo 2C para el sistema Metroplús, localizado en la carrera 43A entre calles 29A Sur y 31 Sur del Municipio de Envigado</t>
  </si>
  <si>
    <t>210 DÍAS</t>
  </si>
  <si>
    <t>Metroplús S.A.</t>
  </si>
  <si>
    <t>120-2025</t>
  </si>
  <si>
    <t xml:space="preserve">FECHA ADICION </t>
  </si>
  <si>
    <t>VALOR ADICION      $</t>
  </si>
  <si>
    <t>FECHA PRORROGA</t>
  </si>
  <si>
    <t xml:space="preserve">PLAZO PRORROGA </t>
  </si>
  <si>
    <t>CONTRALORIA DISTRITAL DE MEDELLIN</t>
  </si>
  <si>
    <t>004396C-22</t>
  </si>
  <si>
    <t>Ejecutar un contrato de obra pública bajo la modalidad llave en mano que tiene por objeto que el contratista ejecute por su cuenta y riesgo, todas las labores y actividades necesarias para los estudios y diseños, gestión social, ambiental y sst, la ejecución de las obras de construcción, las obras de adecuación y reparación de desvíos, las obras para redes, las obras necesarias para el cumplimiento de los indicadores en etapa de garantía de nivel de servicio, así como los estudios y diseños, instalación, suministro, pruebas, puesta en marcha del material rodante y de los sistemas metro-ferroviarios; así como las obras y actividades necesarias para el cumplimiento de los indicadores en etapa de garantía de nivel de servicio del metro ligero de la 80 en la ciudad de Medellín.</t>
  </si>
  <si>
    <t>$1.315.455.999.957 y EUR105.605.000</t>
  </si>
  <si>
    <t>12 de Diciembre del 2024: Contrato suspendido
16 de Enero del 2025: Contrato reiniciado</t>
  </si>
  <si>
    <t>006093C-23</t>
  </si>
  <si>
    <t>Mantenimiento, suministro e instalación de los equipos de aire acondicionado para la  empresa.</t>
  </si>
  <si>
    <t>006088C-23</t>
  </si>
  <si>
    <t>Contrato mantenimiento preventivo y correctivo de los sistemas de puertas automáticas de las estaciones y paradas de tranvía, l1 de buses y los respectivos módulos de comunicación</t>
  </si>
  <si>
    <t>006386C-23</t>
  </si>
  <si>
    <t>Mantenimiento (incluido el suministro, instalación y puesta en funcionamiento de repuestos y elementos necesarios para el correcto funcionamiento) de las puertas automáticas de las paradas de la línea 2 de buses, y los respectivos módulos de comunicación</t>
  </si>
  <si>
    <t>006110C-23</t>
  </si>
  <si>
    <t>Terminales de Transporte de Medellin S.A.</t>
  </si>
  <si>
    <t>037-2025</t>
  </si>
  <si>
    <t>Mntenimiento preventivo, predictivo y correctivo de los sistemas y equips de aire acondicionado de Terminales de transport de Medellín y los proyectos de ciudad administrados por la entidad.</t>
  </si>
  <si>
    <t>Desde la firma del acta de inicio, previa aprobación de las pólizas, hasta el 31 de diciembre de 2025</t>
  </si>
  <si>
    <t>1 mes y 15 dias</t>
  </si>
  <si>
    <t>038-2025</t>
  </si>
  <si>
    <t>Mantenimiento preventivo y correctivo de acensor  marca Daldos Electroinic, ubicado en la zona errea de la Termnal del Norte.</t>
  </si>
  <si>
    <t>066-2025</t>
  </si>
  <si>
    <t>Mantenimiento preventivo predictivo y correctivo de los sistenta de distribución, generación  y respaldo de energia  que forman parte de la operaicón de Terminales de transporte de Medellín S.A. y los proyectos de ciudad administrados por la entidad.</t>
  </si>
  <si>
    <t xml:space="preserve">Nueve (9) meses y quince (15) días </t>
  </si>
  <si>
    <t>079-2025</t>
  </si>
  <si>
    <t>Mantenimiento, suministro e instalación de elementos de carpintería metálica en áreas de Terminales de transporte de Medellin S.A. y de los proyectos de ciudad que administra la entidad</t>
  </si>
  <si>
    <t>Ocho (8) meses y quince (15) días</t>
  </si>
  <si>
    <t>170-2025</t>
  </si>
  <si>
    <t>Obras civiles de mejoramiento de unidades sanitarias y modernización del sistema de descarga de los sanitarios de las sedes Norte y Sur de la sociedad Terminales de Transporte de Medellín S.A.</t>
  </si>
  <si>
    <t>Un (1) mes y quince (15) días</t>
  </si>
  <si>
    <t>Matenimiento Silvicultura para Terminales de Transporte de Medellín S.A. y a los proyectos de Ciudad que administra la Entidad.</t>
  </si>
  <si>
    <t>desde la firma del acta de inicio suscrta entre las partes  hasta el 31/dic/2025, previa aprobación de las pólizas</t>
  </si>
  <si>
    <t>Establecimiento Público Aeropeurto Olaya Herrera</t>
  </si>
  <si>
    <t>No Aplica</t>
  </si>
  <si>
    <t>MC 02-2026</t>
  </si>
  <si>
    <t>Suministro e instalación de nuevos equipos de aire acondicionado y mantenmiento preventivo y correctivo de equipos del sistema de aire acondiciobado del Establecimineto Público Aeropuerto Olaya Herrera.</t>
  </si>
  <si>
    <t>18 de febrero de 2026</t>
  </si>
  <si>
    <t>24 de febrero de 2026</t>
  </si>
  <si>
    <t>$33.348.582 </t>
  </si>
  <si>
    <t>diez (10) meses contados a partir del acta de inicio, sin exceder 31 de diciembre de 2026</t>
  </si>
  <si>
    <t>El contrato en este momento se encuentra en ejecución sin que a la fecha se haya realizado ningun pago por el objeto convenido.</t>
  </si>
  <si>
    <t>SAMC-01-2026</t>
  </si>
  <si>
    <t>Adquisición , instalación anclaje y reorganización del espacio con módulos rodantes para la optimización del archivo central del Establecimiento Público Aeropuerto Olaya Herrera.</t>
  </si>
  <si>
    <t>27 de marzo de 2026</t>
  </si>
  <si>
    <t>Aun no se ha suscrito</t>
  </si>
  <si>
    <t>El contrato en este momento se encuentra pendiente de aprobación de polizas para suscribir la respectiva acta de inicio, sin que a la fecha se haya realizado ningun pago por el objeto convenido.</t>
  </si>
  <si>
    <t>24999999
145007180</t>
  </si>
  <si>
    <t>29/12/2025
13/02/2026</t>
  </si>
  <si>
    <t>*Adición N.1: recursos de TTM
*Adición N.2: recursos de TTM</t>
  </si>
  <si>
    <t>31/12/2025
30/01/2026</t>
  </si>
  <si>
    <t>51630147
338350265,38</t>
  </si>
  <si>
    <t>9/09/2025
12/02/2026</t>
  </si>
  <si>
    <t>18605170
33557547</t>
  </si>
  <si>
    <t>1 mes y 15 dias
10 mes y 15 dias</t>
  </si>
  <si>
    <t>10/10/2025
23/12/2025
12/02/2026</t>
  </si>
  <si>
    <t>548545
936214
4915680</t>
  </si>
  <si>
    <t>23/12/2025
12/02/2026</t>
  </si>
  <si>
    <t>*Modificación N.1= Adición N.1 con recursos de TTM
*Modificación N.2= Adición N.2 con recursos de TTM
*Modificación N.3= Adición N.3 con recursos de TTM y Prórroga por 10 meses y 15 dias calendario.</t>
  </si>
  <si>
    <t>27/06/2025
29/07/2025
8/09/2025
7/10/2025
13/02/2026</t>
  </si>
  <si>
    <t>19882851
56629474
59583241
131985599
346991694</t>
  </si>
  <si>
    <t>26/12/2025
13/02/2026</t>
  </si>
  <si>
    <t>*Adición N.1: con recursos del proyecto Zer Avi.
*Adición N.2: con recursos del proyecto Soterrado
*Adición N.3: recursos del proyecto Escaleras Eléctricas
*Adición N.4: recursos de TTM
*Adición N.5: recursos de TTM - Zer Avi y Soterrado</t>
  </si>
  <si>
    <t>1 mes
5 meses</t>
  </si>
  <si>
    <t>*Modificación N.1= Adición N.1 con recursos de los proyectos Zer Avi y Soterrado
*Modificación N.2= Prórroga por 1 mes y 15 dias calendario.
*Modificación N.3= Adición N.2 con recursos de TTM y Prórroga por 10 meses y 15 dias calendario.</t>
  </si>
  <si>
    <t>REPORTE CONTRATOS DE OBRA SUJETOS DE CONTROL PRIMER TRIMESTRE 2026</t>
  </si>
  <si>
    <t>006260C-23</t>
  </si>
  <si>
    <t>Construcción de obras de adecuación en las estaciones la estrella, sabaneta, itagüí, envigado, ayurá, aguacatala y hospital para mejorar las condiciones de accesibilidad universal en la línea a del sistema Metro.</t>
  </si>
  <si>
    <t>006259C-23</t>
  </si>
  <si>
    <t>Construcción de obras de adecuación en las estaciones industriales, madera y bello para mejorar las condiciones de accesibilidad universal en la línea a del sistema metro -</t>
  </si>
  <si>
    <t>570</t>
  </si>
  <si>
    <t>007060EC-24</t>
  </si>
  <si>
    <t>Contrato de mantenimiento, reparación y/o adecuación de las instalaciones físicas de la empresa grupos 1, 2, 3 ,4 y 5</t>
  </si>
  <si>
    <t>1095</t>
  </si>
  <si>
    <t>007060DC-24</t>
  </si>
  <si>
    <t>007060CC-24</t>
  </si>
  <si>
    <t>007060BC-24</t>
  </si>
  <si>
    <t>007060C-24</t>
  </si>
  <si>
    <t>007126C-24</t>
  </si>
  <si>
    <t>Mantenimiento de individuos arbóreos, zonas verdes, jardines y servicios conexos en las instalaciones de la empresa</t>
  </si>
  <si>
    <t>007092C-24</t>
  </si>
  <si>
    <t>Mantenimiento de grupos electrógenos y motores de socorro en las líneas de los sistemas metrocable y de la planta de soporte del data center.</t>
  </si>
  <si>
    <t>18/1172024</t>
  </si>
  <si>
    <t>008109C-25</t>
  </si>
  <si>
    <t>Construcción y mantenimiento de redes eléctricas.</t>
  </si>
  <si>
    <t>008435C-25</t>
  </si>
  <si>
    <t>Servicio de reparación de los puentes grúa de 5 y 10 toneladas.</t>
  </si>
  <si>
    <t>51 días</t>
  </si>
  <si>
    <t>008110C-25</t>
  </si>
  <si>
    <t>Contrato para el mantenimiento de puertas p5 de estaciones, puertas vehiculares y talanqueras</t>
  </si>
  <si>
    <t>008376C-25</t>
  </si>
  <si>
    <t>Diseño y ejecución de obras civiles de protección para estabilizar las estructuras de contención en la banca de la vía férrea que colinda con el rio Medellín a la altura de la interestación Sabaneta -Iitagüí Aburrá.</t>
  </si>
  <si>
    <t>En aprobación de pólizas</t>
  </si>
  <si>
    <t>008357C-25</t>
  </si>
  <si>
    <t>*Adición N.1: recursos de TTM
*Adición N.2: recursos de TTM y Soterrado
*Adición N.3: recursos de TTM</t>
  </si>
  <si>
    <t>159-2025</t>
  </si>
  <si>
    <t>OVERHAUL PARA LAS ESCALERAS ELÉCTRICAS DE LA COMUNA 13 DEL DISTRITO DE MEDELLÍN Y MANTENIMIENTOS PREVENTIVOS, PREDICTIVOS Y CORRECTIVOS QUE REQUIERA EL SISTEMA.</t>
  </si>
  <si>
    <t>160-2025</t>
  </si>
  <si>
    <t>IMPLEMENTACIÓN DE UN SISTEMA DE GESTIÓN DE EDIFICIOS (BMS) QUE INTEGRE LA INFRAESTRUCTURA FÍSICA CON LA SOLUCIÓN DE GESTION ELECTRONICA PARA OPTIMIZAR EL CONTROL, MONITOREO, ALERTAS TEMPRANAS Y EFICIENCIA ENERGÉTICA DE LOS DIFERENTES SUBSISTEMAS ACTUALES Y FUTUROS CON QUE CUENTA TERMINALES DE TRANSPORTE DE MEDELLÍN S.A.</t>
  </si>
  <si>
    <t>MC 05-2025</t>
  </si>
  <si>
    <t>Servicio de mantenimiento preventivo y correctivo con sumiistro de persona, materiales respuesta para los sistemas de aire acondicionado de las oficinas del Establecimiento Público Aeropuerto Olaya Herrera.</t>
  </si>
  <si>
    <t>19 de noviembre de 2025 (Aceptación Oferta)</t>
  </si>
  <si>
    <t>03 de diciembre de 2025</t>
  </si>
  <si>
    <t>un mes y 15 dias  contados a partir del acta de inicio, sin exceder el 31 de diciembre de 2025</t>
  </si>
  <si>
    <t>11/12/2024
12/12/2025
12/03/2026</t>
  </si>
  <si>
    <t>22/12/2025
12/02/2026</t>
  </si>
  <si>
    <t>27/02/2026
11/05/2026</t>
  </si>
  <si>
    <t>256415597
49999320</t>
  </si>
  <si>
    <t>29/12/2025
27/02/2026</t>
  </si>
  <si>
    <t xml:space="preserve"> </t>
  </si>
  <si>
    <t>2 meses
5 meses</t>
  </si>
  <si>
    <t>30/12/2026
9/06/2026</t>
  </si>
  <si>
    <t>522107087
21504321</t>
  </si>
  <si>
    <t>30/12/2025
30/01/2026</t>
  </si>
  <si>
    <t>1 mes
11 meses</t>
  </si>
  <si>
    <t>La entidad realizó en la vigencia 2025 el contrato MC 05-2025 con el contratista INGENIERIA DE TELECOMUNICACIONES S.A.S para el mantenimiento preventivo y correctivo de los aires acondicionados de las oficinas del Establecimiento Publico, se práctico retención por contribución especial del 5% por qué se realizó intervención del inmueble y califica como obra pública, es de aclarar que la construcción, remodelación, mantenimiento o adecuación de los inmuebles del Aeropuerto Olaya Herrera son asumidos por el concesionario Airplan acordé a los establecido en el contrato de concesionario 8000011-OK-2008.
Este un contrato tiene componente de obra pública.Mediante Factura No. ID14119 por valor de $ 4,506.843 el Establecimiento Publico aeropuerto Olaya Herrera causo CUENTA POR PAGAR debido que a corte de 31 de diciembre de 2025, no se habian entregado la totalidad de los productos y entregables establecidos en la aceptación de la oferta.</t>
  </si>
  <si>
    <t>Negocios Aguas Y Saneamiento 2</t>
  </si>
  <si>
    <t>AGUAS REGIONALES EPM S.A. E.S.P.</t>
  </si>
  <si>
    <t>CO-2025-071</t>
  </si>
  <si>
    <t>Construcción colector Morritos Sopetrán</t>
  </si>
  <si>
    <t>CO-2025-052</t>
  </si>
  <si>
    <t>Modernización y ampliación de redes de  Acueducto y alcantarillado</t>
  </si>
  <si>
    <t>CAAF Negocios energía 2</t>
  </si>
  <si>
    <t>Caribemar de la Costa S.A.S E.S.P</t>
  </si>
  <si>
    <t>CONSTRUCCION DE LA INFRAESTRUCTURA ELÉCTRICA PARA LA NORMALIZACIÓN DE BARRIOS SUBNORMALES ACORDE A LOS CONTRATOS PRONE 2023. correspondiente a la ejecución de las actividades del contrato PRONE GGC 1208 - 2023 (SAN PEDRO), Grupo 2</t>
  </si>
  <si>
    <t>4-Prorroga</t>
  </si>
  <si>
    <t>CONSTRUCCION DE INFRAESTRUCTURA ELÉCTRICA PARA LA NORMALIZACION DE BARRIOS SUBNORMALES ACORDE A LOS CONTRATOS PRONE 2023 , correspondiente a la ejecuci  n de las actividades del contrato PRONE GGC 1191-2023 (Las Delicias), Grupo 1</t>
  </si>
  <si>
    <t>CONSTRUCCION DE LA INFRAESTRUCTURA ELÉCTRICA PARA LA NORMALIZACIÓN DE BARRIOS SUBNORMALES ACORDE A LOS CONTRATOS PRONE 2023. correspondiente a la ejecución de las actividades del contrato PRONE 1207 - 2023 (CERRO NORTE), Grupo 2</t>
  </si>
  <si>
    <t>CONSTRUCCIÓNN DE INFRAESTRUCTURA ELÉCTRICA PARA LA NORMALIZACIÓN DE BARRIOS SUBNORMALES ACORDE A LOS CONTRATOS PRONE 2023, correspondiente a la ejecución de las actividades del contrato PRONE GGC 1200-2023 (Malvinas Limonar), Grupo 1</t>
  </si>
  <si>
    <t>3-Adicion</t>
  </si>
  <si>
    <t>CONSTRUCCION DE LA INFRAESTRUCTURA ELÉCTRICA PARA LA NORMALIZACIÓN DE BARRIOS SUBNORMALES ACORDE A LOS CONTRATOS PRONE 2023. correspondiente a la ejecución de las actividades del contrato PRONE GGC 1183 - 2023 (RICAURTE CALLE SEG. LAS FLORES), Grupo 2</t>
  </si>
  <si>
    <t>CONSTRUCCIÓNN DE INFRAESTRUCTURA ELÉCTRICA PARA LA NORMALIZACIÓN DE BARRIOS SUBNORMALES ACORDE A LOS CONTRATOS PRONE 2023, correspondiente a la ejecución de las actividades del contrato PRONE GGC  1205 - 2023 (El Carmen), Grupo 1</t>
  </si>
  <si>
    <t>SERVICIOS DE OBRA CIVIL Y MONTAJE ELECTROMECANICO SE NUEVA TOLUVIEJO</t>
  </si>
  <si>
    <t>1-Principal</t>
  </si>
  <si>
    <t>CONSTRUCCION DE LA INFRAESTRUCTURA ELÉCTRICA PARA LA NORMALIZACIÓN DE BARRIOS SUBNORMALES ACORDE A LOS CONTRATOS PRONE 2023. correspondiente a la ejecución de las actividades del contrato PRONE GGC 1211 - 2023 (VILLA ATENAS), Grupo 3</t>
  </si>
  <si>
    <t>CONSTRUCCION DE LA INFRAESTRUCTURA ELÉCTRICA PARA LA NORMALIZACIÓN DE BARRIOS SUBNORMALES ACORDE A LOS CONTRATOS PRONE 2023. correspondiente a la ejecución de las actividades del contrato PRONE GGC 1193 - 2023 (BELLA VISTA), Grupo 3</t>
  </si>
  <si>
    <t>CONSTRUCCIÓNN DE INFRAESTRUCTURA ELÉCTRICA PARA LA NORMALIZACIÓN DE BARRIOS SUBNORMALES ACORDE A LOS CONTRATOS PRONE 2023, correspondiente a la ejecución de las actividades del contrato PRONE GGC 1200-2023 (Malvinas Limonar), Grupo 1</t>
  </si>
  <si>
    <t>CONSTRUCCION DE LA INFRAESTRUCTURA ELÉCTRICA PARA LA NORMALIZACIÓN DE BARRIOS SUBNORMALES ACORDE A LOS CONTRATOS PRONE 2023. correspondiente a la ejecución de las actividades del contrato PRONE GGC 1204 - 2023 (AIRES LIBRES), Grupo 2</t>
  </si>
  <si>
    <t>CONSTRUCCIÓNN DE INFRAESTRUCTURA ELÉCTRICA PARA LA NORMALIZACIÓN DE BARRIOS SUBNORMALES ACORDE A LOS CONTRATOS PRONE 2023, correspondiente a la ejecución de las actividades del contrato PRONE GGC 1201 - 2023 (LA PALMA BETIOMAR), Grupo 3</t>
  </si>
  <si>
    <t>CONSTRUCCION DE INFRAESTRUCTURA EL ?CTRICA PARA LA NORMALIZACION DE BARRIOS SUBNORMALES ACORDE A LOS CONTRATOS PRONE 2023 , correspondiente a la ejecuci  n de las actividades del contrato PRONE GGC 1191-2023 (Las Delicias), Grupo 1</t>
  </si>
  <si>
    <t>CONSTRUCCIÓNN DE INFRAESTRUCTURA ELÉCTRICA PARA LA NORMALIZACIÓN DE BARRIOS SUBNORMALES ACORDE A LOS CONTRATOS PRONE 2023, correspondiente a la ejecución de las actividades del contrato PRONE GGC  1212 - 2023 (30 de Agosto), Grupo 1</t>
  </si>
  <si>
    <t>CONSTRUCCION DE LA INFRAESTRUCTURA ELÉCTRICA PARA LA NORMALIZACIÓN DE BARRIOS SUBNORMALES ACORDE A LOS CONTRATOS PRONE 2023. correspondiente a la ejecución de las actividades del contrato PRONE GGC 1195 - 2023 (FLOR DE CAPACHO), Grupo 2</t>
  </si>
  <si>
    <t>4125000081</t>
  </si>
  <si>
    <t>CONSTRUCCION DE LA INFRAESTRUCTURA ELÉCTRICA PARA LA NORMALIZACIÓN DE BARRIOS SUBNORMALES ACORDE A LOS CONTRATOS PRONE 2023. correspondiente a la ejecución de las actividades del contrato PRONE GGC  1193 - 2023 (BELLA VISTA), Grupo 3</t>
  </si>
  <si>
    <t>CONSTRUCCION DE LA INFRAESTRUCTURA ELÉCTRICA PARA LA NORMALIZACIÓN DE BARRIOS SUBNORMALES ACORDE A LOS CONTRATOS PRONE 2023. correspondiente a la ejecución de las actividades del contrato PRONE GGC 1189 - 2023 (LA VICTORIA), Grupo 2</t>
  </si>
  <si>
    <t>CONSTRUCCION DE LA INFRAESTRUCTURA ELÉCTRICA PARA LA NORMALIZACIÓN DE BARRIOS SUBNORMALES ACORDE A LOS CONTRATOS PRONE 2023. correspondiente a la ejecución de las actividades del contrato PRONE GGC  1204 - 2023 (AIRES LIBRES), Grupo 2</t>
  </si>
  <si>
    <t xml:space="preserve">CENTRALES ELÉCTRICAS DEL NORTE DE SANTANDER S.A. E.S.P. </t>
  </si>
  <si>
    <t>CW239831</t>
  </si>
  <si>
    <t>CW239831 Construcción de las obras civiles, montaje electromecánico, suministro, revisión y puesta en servicio de la línea de transmisión Tibú   Planta Zulia a 115 kV</t>
  </si>
  <si>
    <t xml:space="preserve">ELECTRIFICADORA DE SANTANDER S.A. E.S.P. </t>
  </si>
  <si>
    <t>CW380691</t>
  </si>
  <si>
    <t>CONSTRUCCIÓNn, montaje, pruebas y puesta en servicio de subestaciones-Grupo 1 SE Principal</t>
  </si>
  <si>
    <t>CW329455</t>
  </si>
  <si>
    <t>Adecuaciones civiles y metalmecanicas de la Represa Bocas y tunel de conducción de la Central HIDROELÉCTRICA Palmas</t>
  </si>
  <si>
    <t>CW380589</t>
  </si>
  <si>
    <t>CONSTRUCCIÓNn, montaje, pruebas y puesta en servicio de subestaciones-Grupo 2 SE Real de Minas</t>
  </si>
  <si>
    <t>CW346065</t>
  </si>
  <si>
    <t>REMODELACION SEDE PARNASO</t>
  </si>
  <si>
    <t>CW314003</t>
  </si>
  <si>
    <t>EJECUCION DE ACTIVIDADES ASOCIADAS AL PROYECTO DE REDUCCIÓN Y CONTROL DE PERDIDAS Y LA PRESTACION DE SERVICIOS Y VINCULACIÓN CLIENTES ATC. GRUPO 1</t>
  </si>
  <si>
    <t>16-Modificación</t>
  </si>
  <si>
    <t>CW314008</t>
  </si>
  <si>
    <t>EJECUCION DE ACTIVIDADES ASOCIADAS AL PROYECTO DE REDUCCIÓN Y CONTROL DE PERDIDAS Y LA PRESTACION DE SERVICIOS Y VINCULACIÓN CLIENTES ATC. GRUPO 3</t>
  </si>
  <si>
    <t>CW330874</t>
  </si>
  <si>
    <t>CONSTRUCCIÓNn de obras civiles y ELÉCTRICAs para el proyecto de modernización y expansión de redes del SDL Grupo 3</t>
  </si>
  <si>
    <t>CW314005</t>
  </si>
  <si>
    <t>EJECUCION DE ACTIVIDADES ASOCIADAS AL PROYECTO DE REDUCCIÓN Y CONTROL DE PERDIDAS Y LA PRESTACION DE SERVICIOS Y VINCULACIÓN CLIENTES ATC. GRUPO 2</t>
  </si>
  <si>
    <t>CW330868</t>
  </si>
  <si>
    <t>CONSTRUCCIÓNn de obras civiles y ELÉCTRICAs para el proyecto de modernización y expansión de redes del SDL Grupo 1</t>
  </si>
  <si>
    <t>EMPRESA DE ENERGÍA DEL QUINDÍO S.A. E.S.P.</t>
  </si>
  <si>
    <t>CW386431</t>
  </si>
  <si>
    <t>AT CONSTRUCCIÓNn montaje y puesta en servicio de obras civiles y ELÉCTRICAs para los generadores distribuidos Ceilan 1 y Ceilan 2</t>
  </si>
  <si>
    <t>CW319137</t>
  </si>
  <si>
    <t>CONSTRUCCIÓNn de plantas de generación solar para EDEQ S.A. ESP</t>
  </si>
  <si>
    <t>Sistema Educativo</t>
  </si>
  <si>
    <t>Instituto Tecnológico Metropolitano</t>
  </si>
  <si>
    <t>CI-22675 de 2025</t>
  </si>
  <si>
    <t>Contrato interadministrativo bajo la modalidad de administración delegada, orientado a la elaboración de los diseños técnicos y a la ejecución de las obras e intervenciones requeridas para la adecuación y mejoramiento de las sedes del ITM, garantizando el cumplimiento de los estándares de calidad, normatividad vigente y especificaciones técnicas institucionales.</t>
  </si>
  <si>
    <t xml:space="preserve">233 DIAS </t>
  </si>
  <si>
    <t>Institución Universitaria Pascual Bravo</t>
  </si>
  <si>
    <t>GJ 014 de 2026</t>
  </si>
  <si>
    <t>Construcción del laboratorio global del aprendizaje para todos y áreas complementarias de la Institución Universitaria Pascual Bravo</t>
  </si>
  <si>
    <t>4 meses</t>
  </si>
  <si>
    <t>Negocios de Energía 1</t>
  </si>
  <si>
    <t>CENTRAL HIDROELECTRICA DE CALDAS S.A. E.S.P. - CHEC</t>
  </si>
  <si>
    <t>CW382680</t>
  </si>
  <si>
    <t>Obras civiles para el mantenimiento, adecuaciones, remodelaciones y construcciones, y servicios asociados para la operación de CHEC (Grupo 1)</t>
  </si>
  <si>
    <t>N/A</t>
  </si>
  <si>
    <t>Información tomada de GT.</t>
  </si>
  <si>
    <t>CW382684</t>
  </si>
  <si>
    <t>Obras civiles para el mantenimiento, adecuaciones, remodelaciones y construcciones, y servicios asociados para la operación de CHEC (Grupo 2)</t>
  </si>
  <si>
    <t>CW388217</t>
  </si>
  <si>
    <t>Obras civiles para el mantenimiento en la infraestructura del negocio de generación G 2 Y3</t>
  </si>
  <si>
    <t>Cultura Recreción y Comunicación  Pública</t>
  </si>
  <si>
    <t>Instituto de Deporte y Recreación de Medellín - INDER</t>
  </si>
  <si>
    <t>OBRAS DE CONSTRUCCIÓN, ADECUACIÓN, MANTENIMIENTO Y MEJORAMIENTO DE LAS PISTAS Y DEMAS OBRAS COMPLEMENTARIAS, ADMINISTRADAS POR EL INDER MEDELLÍN</t>
  </si>
  <si>
    <t>27/01/2026       27/03/2026   26/06/2026</t>
  </si>
  <si>
    <t xml:space="preserve"> 27/03/2026   27/06/2026   27/08/2026</t>
  </si>
  <si>
    <t>MEJORAMIENTO Y/O MANTENIMIENTO Y/O ADECUACIÓN DE LOS ESCENARIOS DEPORTIVOS Y RECREATIVOS Y AREAS COMPLEMENTARIAS, ADMINISTRADOS POR EL INDER MEDELLÍN</t>
  </si>
  <si>
    <t xml:space="preserve">19/02/2026  22/05/2026 </t>
  </si>
  <si>
    <t>22/05/2026 16/06/2026</t>
  </si>
  <si>
    <t>OBRAS DE CONSTRUCCIÓN, REHABILITACIÓN, MANTENIMIENTO, REPARACIÓN Y ADECUACIÓN DE LAS CANCHAS EN CESPED SINTÉTICO Y OBRAS COMPLEMENTARIAS ADMINISTRADAS POR EL INDER DE MEDELLÍN.</t>
  </si>
  <si>
    <t>15/01/2016     30/01/2026   28/05/2026</t>
  </si>
  <si>
    <t>31/01/2026 30/05/2026  15/07/2026</t>
  </si>
  <si>
    <t>REALIZAR LOS ESTUDIOS Y DISEÑOS TÉCNICOS REQUERIDOS PARA LA INTERVENCIÓN DE LOS ESCENARIOS DEPORTIVOS A CARGO DEL INDER MEDELLÍN</t>
  </si>
  <si>
    <t>01/12/2025     10/02/2026   28/05/2026</t>
  </si>
  <si>
    <t>01/03/2026  30/05/2026  27/09/2026</t>
  </si>
  <si>
    <t>PRESTACION DE SERVICIOS PARA EL MANTENIMIENTO PREVENTIVO Y CORRECTIVO DEL SISTEMA PROTECCIÓN RED CONTRA INCENDIOS, UBICADOS EN LOS ESCENARIOS DEPORTIVOS Y RECREATIVOS ADMINISTRADOS POR EL INDER.</t>
  </si>
  <si>
    <t>178,500,000</t>
  </si>
  <si>
    <t>3/12/2025       10/03/2026      30/04/2026</t>
  </si>
  <si>
    <t>30/03/2026 30/04/2026   30/06/2026</t>
  </si>
  <si>
    <t>OBRAS DE CONSTRUCCIÓN, ADECUACIÓN Y MANTENIMIENTO DE LA CANCHA DE FÚTBOL EN GRAMA SINTÉTICA “EL POLVORÍN”, ADMINISTRADA POR EL INDER MEDELLÍN, ASÍ COMO LA EJECUCIÓN DE OBRAS COMPLEMENTARIAS NECESARIAS PARA SU ÓPTIMO FUNCIONAMIENTO</t>
  </si>
  <si>
    <t>MEJORAMIENTO Y/O MANTENIMIENTO Y/O ADECUACIÓN DE LOS ESCENARIOS DEPORTIVOS Y RECREATIVOS Y AREAS COMPLEMENTARIAS, ADMINISTRADOS POR EL INDER MEDELLÍN.</t>
  </si>
  <si>
    <t>OBRAS DE CONSTRUCCIÓN, ADECUACIÓN Y MANTENIMIENTO DE CANCHAS SINTÉTICAS ADMINISTRADAS POR EL INDER MEDELLÍN</t>
  </si>
  <si>
    <t>MEJORAMIENTO Y/O MANTENIMIENTO Y/O ADECUACIÓN DE LAS PLACAS Y ESCENARIOS DEPORTIVOS Y RECREATIVOS Y AREAS COMPLEMENTARIAS, ADMINISTRADOS POR EL INDER MEDELLÍN</t>
  </si>
  <si>
    <t>OBRAS DE CONSTRUCCIÓN, ADECUACIÓN Y MANTENIMIENTO DE CANCHAS SINTÉTICAS DE FÚTBOL Y MICROFÚTBOL ADMINISTRADAS POR EL INDER MEDELLÍN</t>
  </si>
  <si>
    <t>OBRAS DE CONSTRUCCIÓN, ADECUACIÓN Y MANTENIMIENTO DE CANCHAS DE FÚTBOL SINTÉTICAS ADMINISTRADAS POR EL INDER MEDELLÍN, ASÍ COMO LA EJECUCIÓN DE OBRAS COMPLEMENTARIAS NECESARIAS PARA SU ÓPTIMO FUNCIONAMIENTO.</t>
  </si>
  <si>
    <t>MANTENIMIENTO PREVENTIVO Y CORRECTIVO DE LAS CANCHAS DE FÚTBOL EN GRAMA SINTÉTICA, ADMINISTRADAS POR EL INDER MEDELLÍN</t>
  </si>
  <si>
    <t>MANTENIMIENTO Y ADECUACIÓN DE LAS SUPERFICIES DE JUEGO EN GRAMA NATURAL, DEL ARBOLADO, ZONAS VERDES, JARDINES Y OTROS, DE LOS DIFERENTES ESCENARIOS DEPORTIVOS Y RECREATIVOS ADMINISTRADOS POR EL INDER MEDELLÍN</t>
  </si>
  <si>
    <t>No aplica</t>
  </si>
  <si>
    <t xml:space="preserve">En ejecución </t>
  </si>
  <si>
    <t>Contrato Interadministrativo de Mandato sin representación para la ejecución integral de proyectos de infraestructura  física de Seguridad y Convivencia.</t>
  </si>
  <si>
    <t>Mod 01: 15/10/2025</t>
  </si>
  <si>
    <r>
      <t xml:space="preserve">Mod 01: 15/10/2025
</t>
    </r>
    <r>
      <rPr>
        <sz val="10"/>
        <rFont val="Arial"/>
        <family val="2"/>
      </rPr>
      <t>547 días calendario</t>
    </r>
  </si>
  <si>
    <t>Interventoría integral a los estudios y diseños técnicos para la ampliación, adecuación y modernización de la sede de la Seccio de Investigación Criminal Sijin - Meval</t>
  </si>
  <si>
    <r>
      <t xml:space="preserve">Mod 01: 03/04/2020
</t>
    </r>
    <r>
      <rPr>
        <sz val="10"/>
        <rFont val="Arial"/>
        <family val="2"/>
      </rPr>
      <t xml:space="preserve">152 días
</t>
    </r>
    <r>
      <rPr>
        <b/>
        <u/>
        <sz val="10"/>
        <rFont val="Arial"/>
        <family val="2"/>
      </rPr>
      <t xml:space="preserve">Mod 02:  </t>
    </r>
    <r>
      <rPr>
        <sz val="10"/>
        <rFont val="Arial"/>
        <family val="2"/>
      </rPr>
      <t xml:space="preserve">
152 días 
</t>
    </r>
    <r>
      <rPr>
        <b/>
        <u/>
        <sz val="10"/>
        <rFont val="Arial"/>
        <family val="2"/>
      </rPr>
      <t>Mod 03:</t>
    </r>
    <r>
      <rPr>
        <sz val="10"/>
        <rFont val="Arial"/>
        <family val="2"/>
      </rPr>
      <t xml:space="preserve">
144 días</t>
    </r>
  </si>
  <si>
    <t>Interventoría (Revisión, verificación y validación) de los estudios y diseños arquitectónicos, técnicos y complementarios parala Estación de Policía Comuna 14 –Poblado diseños arquitectónicos, técnicos y complementarios para la</t>
  </si>
  <si>
    <t>Elaboración de estudios y diseños arquitectónicos, técnicos y complementarios para la construcción de la Estación de Policía comuna 14,  POBLADO</t>
  </si>
  <si>
    <t xml:space="preserve"> Realizar estudios técnicos y diseños para el proyecto centro de atención integral a víctimas de abuso sexual</t>
  </si>
  <si>
    <t>Interventoría integral para los estudios técnicos y diseños del proyecto centro de atención integral a víctimas de abuso sexual</t>
  </si>
  <si>
    <t>Ejecutar las demoliciones, cerramientos y obras complementarias requeridas en el marco de la urgencia manifiesta de 2026</t>
  </si>
  <si>
    <t>CAAF SEGURIDAD,CONVIVENCIA Y CONTROL INSTITUCIONAL</t>
  </si>
  <si>
    <t>Distrito Especial de Ciencia Tecnología e Innovación de Medellín - Secretaría de Seguridad y Convivencia</t>
  </si>
  <si>
    <t>1114 CAAF INFRAESTRUCTURA, VIVIENDA Y DESARROLLO URBANO</t>
  </si>
  <si>
    <t>Secretaría de Infarestructura Física</t>
  </si>
  <si>
    <t>Interventoría a la construcción de estructuras hidráulicas para el mejoramiento y recuperación de la infraestructura vial y obras complementarias asociadas</t>
  </si>
  <si>
    <t>2026-07-14</t>
  </si>
  <si>
    <t>VF Reemplazo viabilidad presupuestal N°017 Rad. 202450097712 de 2024 para amparar el proceso cuyo objeto es: Interventoría para la construcción y mejoramiento de vías urbanas y obras complementarias asociadas.</t>
  </si>
  <si>
    <t>2026-06-05</t>
  </si>
  <si>
    <t>Construcción de obras de mitigación y estabilización en talud ubicado en la carrera 17 # 2-161 Sector La Calera del barrio el Poblado</t>
  </si>
  <si>
    <t>Interventoría a la construcción de obras de contención, protección, mitigación y complementarias</t>
  </si>
  <si>
    <t>2026-07-07</t>
  </si>
  <si>
    <t>Construcción de estructuras hidráulicas para el mejoramiento y recuperación de la infraestructura vial y obras complementarias asociadas.</t>
  </si>
  <si>
    <t>2026-07-09</t>
  </si>
  <si>
    <t>Interventor a la construcción de estructuras Hidráulicas para el mejoramiento y recuperación de la infraestructura vial y obras complementarias asociadas</t>
  </si>
  <si>
    <t>2026-05-07</t>
  </si>
  <si>
    <t>Interventoría a las obras de construcción, mejoramiento y mantenimiento de espacios públicos de encuentro y esparcimiento en el marco del programa Tejiendo Hogares</t>
  </si>
  <si>
    <t>NEGOCIOS ENERGÍA 1</t>
  </si>
  <si>
    <t>EMPRESAS PÚBLICAS DE MEDELLIN E.S.P.</t>
  </si>
  <si>
    <t>CW382782</t>
  </si>
  <si>
    <t>Construcción de las Obras civiles en la Subestación Guarne Etapa 1</t>
  </si>
  <si>
    <t>N.A.</t>
  </si>
  <si>
    <t>Contrato suscrito en el trimestre - Información obtenida de GT</t>
  </si>
  <si>
    <t>CW386630</t>
  </si>
  <si>
    <t>Construcción de obras civiles para el programa Conexión al STN SE Carrieles 220 kV</t>
  </si>
  <si>
    <t>CW383852</t>
  </si>
  <si>
    <t>R1 - Construcción, expansión, reposición y mantenimiento de sistemas de iluminación de los clientes atendidos por EPM en el distrito de Cartagena</t>
  </si>
  <si>
    <t>CW386671</t>
  </si>
  <si>
    <t>construcción de obras civiles para la ampliación y modernización de las subestaciones de energía eléctrica Hispania y Amaga 110-44-13.2 kv - grupo 2</t>
  </si>
  <si>
    <t>CW390179</t>
  </si>
  <si>
    <t>ADT obras civiles para subestaciones de energia en la región de Urabá - Grupo1</t>
  </si>
  <si>
    <t>NEGOCIOS AGUAS Y SANEAMIENTO 1</t>
  </si>
  <si>
    <t>CW388558</t>
  </si>
  <si>
    <t>R1-Mantenimiento, reposición, extensión y construcción de redes, acometidas y obras accesorias de la infraestructura de acueducto de EPM Zona suroccidental</t>
  </si>
  <si>
    <t>CW390712</t>
  </si>
  <si>
    <t>Construcción de obras civiles en Subestaciones de energía de EPM en la Region de Urabá  y Occidente de Antioquia</t>
  </si>
  <si>
    <t>CW386669</t>
  </si>
  <si>
    <t>Construcción de obras civiles para la ampliación y modernización de las subestaciones de energía eléctrica Hispania y Amaga 110-44-13.2 kv - Grupo 1</t>
  </si>
  <si>
    <t>CW388825</t>
  </si>
  <si>
    <t>Adecuación, construcción y montaje línea aérea industriales 110kv</t>
  </si>
  <si>
    <t>CW106869</t>
  </si>
  <si>
    <t>Diagnostico, diseño, construcción y reposición de Redes de Acueducto y Alcantarillado y obras accesorias, donde EPM presta sus servicios- Grupo 1</t>
  </si>
  <si>
    <t>Contrato adicionado y/o prorrogado en el trimestre - Información obtenida de GT</t>
  </si>
  <si>
    <t>CW106876</t>
  </si>
  <si>
    <t>Diagnostico, diseño, construcción y reposición de Redes de Acueducto y Alcantarillado y obras accesorias, donde EPM presta sus servicios - Grupo 3</t>
  </si>
  <si>
    <t>CW276532</t>
  </si>
  <si>
    <t>Construcción de obras civiles finales para la puesta en operación de las Unidades de Generación 5 a 8 del Proyecto Hidroeléctrico Ituango-Negociación Directa</t>
  </si>
  <si>
    <t>CW279602</t>
  </si>
  <si>
    <t>Construcción de redes y acometidas para la vinculación del cliente al servicio de Alcantarillado</t>
  </si>
  <si>
    <t>CW280931</t>
  </si>
  <si>
    <t xml:space="preserve">Construcción de obras requeridas para el mejoramiento operativo de las redes de alcantarillado en el Valle de Aburrá </t>
  </si>
  <si>
    <t>CW287184</t>
  </si>
  <si>
    <t>Construcción de infraestructura primaria de acueducto en la zona norte del Valle de Aburrá y redes conexas en el área de influencia</t>
  </si>
  <si>
    <t>CW307023</t>
  </si>
  <si>
    <t>Construcción de las obras civiles para el proyecto modernización Guadalupe - Troneras fase I</t>
  </si>
  <si>
    <t>CW318952</t>
  </si>
  <si>
    <t>R1 - Mantenimiento de redes, acometidas y obras accesorias de la infraestructura de las redes de alcantarillado de EPM - Grupo 1 (Zona Norte)</t>
  </si>
  <si>
    <t>CW319194</t>
  </si>
  <si>
    <t>RFP Construcción de redes de Gas Natural, actividades de conexión al sistema de distribución de Gas - Contrato Urabá</t>
  </si>
  <si>
    <t>CW328088</t>
  </si>
  <si>
    <t>Modernización del sistema de protección contra incendios(SCI) LA SIERRA</t>
  </si>
  <si>
    <t>CW328453</t>
  </si>
  <si>
    <t>AT - Obras civiles para subestaciones de energía a del Grupo EPM</t>
  </si>
  <si>
    <t>CW342852</t>
  </si>
  <si>
    <t>Mantenimiento y adecuación de infraestructura en transmisión y distribución</t>
  </si>
  <si>
    <t>CW347413</t>
  </si>
  <si>
    <t>Obra Civil Subestación Maderos 44kV-13,2kV</t>
  </si>
  <si>
    <t>CW349428</t>
  </si>
  <si>
    <t>R1 - Obras civiles de construcción, reconstrucción, adecuación y expansión para infraestructura en trasmisión y distribución</t>
  </si>
  <si>
    <t>CW354339</t>
  </si>
  <si>
    <t>Mantenimiento, sostenimiento y construcción de infraestructura civil asociada a las Centrales de Generación adscritas al Área Operación Pequeñas Centrales y Plantas ERNC</t>
  </si>
  <si>
    <t>CW355962</t>
  </si>
  <si>
    <t>DESMANTELAMIENTO DEL PARQUE EÓLICO JEPÍRACHI</t>
  </si>
  <si>
    <t>CW357487</t>
  </si>
  <si>
    <t>Construcción de obras civiles para la nueva subestación Guarcama y sus redes asociadas</t>
  </si>
  <si>
    <t>CW358532</t>
  </si>
  <si>
    <t>R2 - Mantenimiento de obras civiles e hidrosanitarias en las instalaciones de EPM Z4</t>
  </si>
  <si>
    <t>CW360033</t>
  </si>
  <si>
    <t>R2- Mantenimiento de obras civiles e hidrosanitarias en las instalaciones de EPM, Z2</t>
  </si>
  <si>
    <t>INSTITUTO SOCIAL DE VIVIENDA Y HÁBITAT DE MEDELLÍN</t>
  </si>
  <si>
    <t>330-2026</t>
  </si>
  <si>
    <t>PRESTAR EL SERVICIO DE MANTENIMIENTO PREVENTIVO Y CORRECTIVO CON BOLSA DEREPUESTOS AL PARQUE AUTOMOTOR DEL INSTITUTO SOCIAL DE VIVIENDA Y HÁBITAT DEMEDELLÍN   ISVIMED</t>
  </si>
  <si>
    <t>EMPRESA DE DESARROLLO URBANO EDU</t>
  </si>
  <si>
    <t>3302-032</t>
  </si>
  <si>
    <t>PRESTACIÓN DE SERVICIOS ESPECIALIZADOS EN INGENIERÍA PARA LA ASESORÍA TÉCNICA INTEGRAL DEL PROYECTO DEL ESTADIO ATANASIO GIRARDOT</t>
  </si>
  <si>
    <t>180 DIAS CALENDARIO</t>
  </si>
  <si>
    <t>NO APLICA</t>
  </si>
  <si>
    <t>EJECUCION</t>
  </si>
  <si>
    <t>3302-372</t>
  </si>
  <si>
    <t>INTERVENTORÍA INTEGRAL PARA LA CONSTRUCCIÓN DE RECREO DEPORTIVO BRISAS DE ROBLEDO Y EL ESPACIO PUBLICO ASOCIADO UBICADO EN EL DISTRITO ESPECIAL DE CIENCIA, TECNOLOGÍA E INNOVACIÓN DE MEDELLÍN.</t>
  </si>
  <si>
    <t>375 DIAS CALENDARIO</t>
  </si>
  <si>
    <t>3302-446</t>
  </si>
  <si>
    <t>CONSTRUCCCIÓN DE RECREO DEPORTIVO BRISAS DE ROBLEDO Y ESPACIO PÚBLICO ASOCIADO EN EL DISTRITO ESPECIAL DE CIENCIA, TECNOLOGÍA E INNOVACIÓN DE MEDELLÍN</t>
  </si>
  <si>
    <t>360 DIAS CALENDARIO</t>
  </si>
  <si>
    <t>3302-457</t>
  </si>
  <si>
    <t>CONSTRUCCIÓN DE LA COMISARIA DE FAMILIA BARRIO MOSCÚ Y SU ESPACIO PUBLICO ASOCIADO, UBICADO EN EL DISTRITO DE CIENCIA, TECNOLOGÍA E INNOVACIÓN DE MEDELLÍN .</t>
  </si>
  <si>
    <t>240 DIAS CALENDARIO</t>
  </si>
  <si>
    <t>3302-460</t>
  </si>
  <si>
    <t>INTERVENTORÍA INTEGRAL PARA LA CONSTRUCCIÓN DE LA COMISARIA DE FAMILIA BARRIO MOSCÚ Y SU ESPACIO PÚBLICO ASOCIADO, UBICADO EN EL DISTRITO DE CIENCIA, TECNOLOGÍA E INNOVACIÓN DE MEDELLÍN</t>
  </si>
  <si>
    <t>255 DIAS CALENDARIO</t>
  </si>
  <si>
    <t>3326-463</t>
  </si>
  <si>
    <t>TOPOGRAFIA, INVESTIGACION Y DISEÑOS DE REDES PARA LOS MEJORAMIENTOS Y RENOVACIONES DE LA INFRAESTRUCTURA A CARGO DE LA SECRETARIA DE EDUCACION DEL DISTRITO DE CIENCIA, TECNOLOGIA E INNOVACION DE MEDELLIN.</t>
  </si>
  <si>
    <t>75 DIAS CALENDARIO</t>
  </si>
  <si>
    <t>15 DIAS CALENDARIO</t>
  </si>
  <si>
    <t>TERMINADO</t>
  </si>
  <si>
    <t>3326-469</t>
  </si>
  <si>
    <t>SUMINISTRO DE ACTIVIDADES SILVICULTURALES EN EL PROYECTO INSTITUCIÓN EDUCATIVA BENJAMÍN HERRERA, SECCIÓN ESCUELA SANTÍSIMA TRINIDAD.</t>
  </si>
  <si>
    <t>30 DIAS CALENDARIO</t>
  </si>
  <si>
    <t>3326-470</t>
  </si>
  <si>
    <t>SUMINISTRO DE ACTIVIDADES SILVICULTURALES EN EL PROYECTO SECCIÓN ESCUELA HERNÁN TORO AGUDELO</t>
  </si>
  <si>
    <t>3326-471</t>
  </si>
  <si>
    <t>SUMINISTRO DE ACTIVIDADES SILVICULTURALES EN EL PROYECTO SECCIÓN ESCUELA LA LIBERTAD</t>
  </si>
  <si>
    <t>60 DIAS CALENDARIO</t>
  </si>
  <si>
    <t>3326-473</t>
  </si>
  <si>
    <t>CONTRATO MARCO 12 INTERVENTORIA INTEGRAL PARA LAS OBRAS DE MEJORAMIENTO, ADECUACIÓN Y MANTENIMIENTOEN ESTABLECIMIENTOS EDUCATIVOS PARA LA PREVENCIÓN Y ATENCIÓN DE EMERGENCIAS ENDIFERENTES SITIOS DEL DISTRITO DE CIENCIA, TECNOLOGÍA E INNOVACIÓN DE MEDELLÍN.</t>
  </si>
  <si>
    <t>105 DIAS CALENDARIO</t>
  </si>
  <si>
    <t>3326-474</t>
  </si>
  <si>
    <t>CONTRATO MARCO 32 DE 2025 OBRAS DE MEJORAMIENTO, ADECUACIÓN Y MANTENIMIENTO EN ESTABLECIMIENTOS EDUCATIVOSPARA LA PREVENCIÓN Y ATENCIÓN DE EMERGENCIAS EN DIFERENTES SITIOS DEL DISTRITO DECIENCIA, TECNOLOGÍA E INNOVACIÓN DE MEDELLÍN.</t>
  </si>
  <si>
    <t>90 DIAS CALENDARIO</t>
  </si>
  <si>
    <t>3326-475</t>
  </si>
  <si>
    <t>ESTUDIOS TÉCNICOS PARA LA GESTIÓN DE TRAMITES AMBIENTALES DE PROYECTOS DE INFRAESTRUCTURA FÍSICA EN EL DISTRITO ESPECIAL DE CIENCIA Y TECNOLOGÍA DE MEDELLÍN</t>
  </si>
  <si>
    <t>50 DIAS CALENDARIO</t>
  </si>
  <si>
    <t>70 DIAS CALENDARIO</t>
  </si>
  <si>
    <t>3326-478</t>
  </si>
  <si>
    <t>INTERVENTORIA INTEGRAL PARA EL LEVANTAMIENTO TOPOGRAFICO PARA NUEVA ESTACIÓN DE BOMBEROS - ESCUELA DE FORMACIÓN UBICADA CORREGIMIENTO DE SANTA ELENA DE MEDELLIN</t>
  </si>
  <si>
    <t>3326-479</t>
  </si>
  <si>
    <t>LEVANTAMIENTO TOPOGRAFICO PARA NUEVA ESTACIÓN DE BOMBEROS - ESCUELA DE FORMACIÓN UBICADA CORREGIMIENTO DE SANTA ELENA DE MEDELLIN</t>
  </si>
  <si>
    <t>3326-480</t>
  </si>
  <si>
    <t>ELABORACIÓN DE ESTUDIOS Y DISEÑOS TECNICOS PARA LA INSTITUCION EDUCATIVA INEM JOSE FELIX DE RESTREPO, EN EL DISTRITO ESPECIAL DE CIENCIA, TECNOLOGÍA E INNOVACIÓN DE MEDELLÍN</t>
  </si>
  <si>
    <t>3326-481</t>
  </si>
  <si>
    <t>INTERVENTORIA INTEGRAL A LOS ESTUDIOS Y DISEÑOS TECNICOS PARA LA INSTITUCION EDUCATIVA INEM JOSE FELIX DE RESTREPO, EN EL DISTRITO ESPECIAL DE CIENCIA, TECNOLOGÍA E INNOVACIÓN DE MEDELLÍN</t>
  </si>
  <si>
    <t>3326-482</t>
  </si>
  <si>
    <t>ESTUDIOS Y DISEÑOS TÉCNICOS PARA EL ESCENARIO DEPORTIVO SAN CRISTÓBAL EN EL DISTRITO ESPECIAL DE CIENCIA, TECNOLOGÍA E INNOVACIÓN DE MEDELLÍN .</t>
  </si>
  <si>
    <t>3326-483</t>
  </si>
  <si>
    <t>INTERVENTORÍA INTEGRAL PARA LOS ESTUDIOS Y DISEÑOS TÉCNICOS PARA EL ESCENARIO DEPORTIVO SAN CRISTÓBAL EN EL DISTRITO ESPECIAL DE CIENCIA, TECNOLOGÍA E INNOVACIÓN DE MEDELLÍN</t>
  </si>
  <si>
    <t>3326-484</t>
  </si>
  <si>
    <t>ESTUDIOS Y DISEÑOS TÉCNICOS PARA INSTITUCIÓN EDUCATIVA. FE Y ALEGRÍA POPULAR N°.1 DE MEDELLIN UBICADA EN EL DISTRITO ESPECIAL DE CIENCIA, TECNOLOGIA E INNOVACIÓN DE MEDELLIN</t>
  </si>
  <si>
    <t>120 DIAS CALENDARIO</t>
  </si>
  <si>
    <t>3326-485</t>
  </si>
  <si>
    <t>INTERVENTORIA INTEGRAL PARA LOS ESTUDIOS Y DISEÑOS TÉCNICOS PARA INSTITUCIÓN EDUCATIVA FE Y ALEGRÍA POPULAR N°.1 DE MEDELLIN UBICADA EN EL DISTRITO ESPECIAL DE CIENCIA, TECNOLOGIA E INNOVACIÓN DE MEDELLIN</t>
  </si>
  <si>
    <t>135 DIAS CALENDARIO</t>
  </si>
  <si>
    <t>3326-486</t>
  </si>
  <si>
    <t>INTERVENTORÍA INTEGRAL PARA LAS OBRAS DE MANTENIMIENTO Y ADECUACIÓN DE LA INSTITUCIÓN EDUCATIVA JOSÉ MARÍA ESPINOSA - CASD UBICADA EN EL DISTRITO DE CIENCIA, TECNOLOGÍA E INNOVACIÓN DE MEDELLÍN</t>
  </si>
  <si>
    <t>165 DIAS CALENDARIO</t>
  </si>
  <si>
    <t>3326-487</t>
  </si>
  <si>
    <t>OBRAS DE MANTENIMIENTO Y ADECUACIÓN DE LA INSTITUCIÓN EDUCATIVA JOSÉ MARÍA ESPINOSA - CASD UBICADA EN EL DISTRITO DE CIENCIA, TECNOLOGÍA E INNOVACIÓN DE MEDELLÍN</t>
  </si>
  <si>
    <t>150 DIAS CALENDARIO</t>
  </si>
  <si>
    <t>3326-488</t>
  </si>
  <si>
    <t>SUMINISTRO DE ACTIVIDADES SILVICULTURALES EN EL PROYECTO NUEVOS ESCENARIOS DEPORTIVOS -RECREO BRISAS DE ROBLEDO</t>
  </si>
  <si>
    <t>3302-489</t>
  </si>
  <si>
    <t>PRESTAR EL SERVICIO INTEGRAL DE ASEO, CAFETERÍA Y MANTENIMIENTO CON SUMINISTRO DE INSUMOS Y ELEMENTOS NECESARIOS PARA LA REALIZACIÓN DE ESTA LABOR EN LAS INSTALACIONES DE LA EMPRESA DE DESARROLLO URBANO-EDU Y SUS SEDES EXTERNAS. .</t>
  </si>
  <si>
    <t>272 DIAS CALENDARIO</t>
  </si>
  <si>
    <t>3326-499</t>
  </si>
  <si>
    <t>APOYO LOGISTICO PARA EL PROYECTO DE LA ESCOMBRERA EN LA COMUNA 13</t>
  </si>
  <si>
    <t>91 DIAS CALENDARIO</t>
  </si>
  <si>
    <t>29 DIAS CALENDARIO</t>
  </si>
  <si>
    <t>3326-502</t>
  </si>
  <si>
    <t>Apoyo logístico para la realización de los talleres participativos programados en territorio, en el marco de la etapade diagnósticos participativos de los Proyectos Urbanos Integrales del ámbito Ladera para el CI No 46000106230de 2025</t>
  </si>
  <si>
    <t>3326-503</t>
  </si>
  <si>
    <t>Apoyo logístico para la realización de 2 talleres participativos programados en territorio, en el marco de la etapade diagnósticos participativos de los Proyectos Urbanos Integrales del ámbito Ladera para el CI No 46000107615de 2026</t>
  </si>
  <si>
    <t>3302-504</t>
  </si>
  <si>
    <t>PRESTAR EL SERVICIO DE TRANSPORTE PÚBLICO ESPECIAL PARA EL TRASLADO DE PERSONAL, COMUNIDAD INTERVENIDA POR LOS DIFERENTES PROYECTOS, EQUIPOS, MATERIALES Y HERRAMIENTAS QUE SE REQUIERAN
PARA EL DESARROLLO DE LAS ACTIVIDADES Y PROYECTOS QUE EJECUTA LA ENTIDAD</t>
  </si>
  <si>
    <t>260 DIAS CALENDARIO</t>
  </si>
  <si>
    <t>3326-507</t>
  </si>
  <si>
    <t>Conocer la percepción ciudadana referente a la Empresa de Desarrollo Urbano en el territorio como mecanismo de control estratégico en la gestión social de la EDU, bajo el marco de urbanismo integral y sostenible</t>
  </si>
  <si>
    <t>3326-510</t>
  </si>
  <si>
    <t>Prestar servicios de operación logística integral para el desarrollo de actividades asociadas a los componentes deapropiación y sostenibilidad, formación y capacitación, activaciones territoriales y eventos de alto impacto en elmarco del proyecto Estadio, de conformidad con los lineamientos técnicos y operativos definidos por la Entidad yen articulación con la supervisión designada para el proyecto Estadio.</t>
  </si>
  <si>
    <t>102 DIAS CALENDARIO</t>
  </si>
  <si>
    <t>3326-511</t>
  </si>
  <si>
    <t>Prestar servicios de operación logística integral para el desarrollo de actividades asociadas a los componentes de apropiación y sostenibilidad, formación y capacitación, activaciones territoriales y eventos de alto impacto en el marco del proyecto Escuelas Inteligentes, de conformidad con los lineamientos técnicos y operativos definidos por la Entidad y en articulación con la supervisión designada para el proyecto Escuelas Inteligentes..</t>
  </si>
  <si>
    <t>3302-512</t>
  </si>
  <si>
    <t>PRESTAR LOS SERVICIOS DE MENSAJERÍA EXPRESA Y SOLUCIONES DIGITALES ASOCIADAS PARA EL ENVÍO DE DOCUMENTACIÓN, COMUNICACIONES OFICIALES, ENCOMIENDAS Y PAQUETERÍA DE LA EMPRESA DE DESARROLLO URBANO -EDU.</t>
  </si>
  <si>
    <t>3326-513</t>
  </si>
  <si>
    <t>Prestar servicios de operación logística integral para el desarrollo de actividades asociadas a los componentes deapropiación y sostenibilidad, formación y capacitación, activaciones territoriales y eventos de alto impacto en elmarco del proyecto Contingencias II, de conformidad con los lineamientos técnicos y operativos definidos por laEntidad y en articulación con la supervisión designada para el proyecto Contingencias II.</t>
  </si>
  <si>
    <t>3326-514</t>
  </si>
  <si>
    <t>Prestar servicios de operación logística integral para el desarrollo de actividades asociadas a los componentes deapropiación y sostenibilidad, formación y capacitación, activaciones territoriales y eventos de alto impacto en elmarco del proyecto Recreos Culturales, de conformidad con los lineamientos técnicos y operativos definidos por laEntidad y en articulación con la supervisión designada para el proyecto Recreos Culturales.</t>
  </si>
  <si>
    <t>3326-516</t>
  </si>
  <si>
    <t>Prestar servicios de operación logística integral para el desarrollo de actividades asociadas a los componentes de apropiación y sostenibilidad, formación y capacitación, activaciones territoriales y eventos de alto impacto en el marco del proyecto Intercambios viales, de conformidad con los lineamientos técnicos y operativos definidos por la Entidad y en articulación con la supervisión designada para el proyecto Intercambios viales</t>
  </si>
  <si>
    <t>3326-518</t>
  </si>
  <si>
    <t>Orden de ejecución para el servicio de operación logística destinado a la conmemoración de las fechas especiales definidas en losPlanes Operativos de Gestión Humana de la EDU</t>
  </si>
  <si>
    <t>245 DIAS CALENDARIO</t>
  </si>
  <si>
    <t>3326-520</t>
  </si>
  <si>
    <t>Conceptualización creativa, diseño de piezas gráficas para medios impresos y digitales, producción y postproducción de videos institucionales, cápsulas informativas, animaciones, registros documentales y demás contenidos audiovisuales requeridos por la EDU para el proyecto 4600104984 de 2025</t>
  </si>
  <si>
    <t>3326-521</t>
  </si>
  <si>
    <t>Prestar servicios de operación logística integral para el desarrollo de actividades asociadas a los componentes de apropiación y sostenibilidad, formación y capacitación, activaciones territoriales y eventos de alto impacto en el marco del proyecto Recreos Deportivos, de conformidad con los lineamientos técnicos y operativos definidos por la Entidad y en articulación con la supervisión designada para el proyecto Recreos Deportivos</t>
  </si>
  <si>
    <t>3302-464</t>
  </si>
  <si>
    <t>CONSTRUCCIÓN DE LA SECCIÓN ESCUELA LA LIBERTAD Y ESPACIO PÚBLICO ASOCIADO EN EL DISTRITO ESPECIAL DE CIENCIA, TECNOLOGÍA E INNOVACIÓN DE MEDELLÍN .</t>
  </si>
  <si>
    <t>3302-465</t>
  </si>
  <si>
    <t>INTERVENTORÍA INTEGRAL A LA CONSTRUCCIÓN DE LA SECCIÓN ESCUELA LA LIBERTAD Y ESPACIO PÚBLICO ASOCIADO EN EL DISTRITO ESPECIAL DE CIENCIA, TECNOLOGÍA E INNOVACIÓN DE MEDELLÍN</t>
  </si>
  <si>
    <t>3326-472</t>
  </si>
  <si>
    <t>SUMINISTRO DE ACTIVIDADES SILVICULTURALES EN EL PROYECTO INSTITUCIÓN EDUCATIVA RAFAELURIBE URIBE</t>
  </si>
  <si>
    <t>3302-476</t>
  </si>
  <si>
    <t>INTERVENTORÍA INTEGRAL PARA LA CONSTRUCCIÓN DE LA INSTITUCIÓN Y ESPACIO PÚBLICO PARA LA INSTITUCIÓN EDUCATIVA RAFAEL URIBE URIBE EN ELDISTRITO ESPECIAL DE CIENCIA, TECNOLOGÍA E INNOVACIÓN DE MEDELLÍN.</t>
  </si>
  <si>
    <t>435 DIAS CALENDARIO</t>
  </si>
  <si>
    <t>3302-477</t>
  </si>
  <si>
    <t>CONSTRUCCIÓN DE LA INSTITUCIÓN Y ESPACIO PÚBLICO PARA LA INSTITUCIÓN EDUCATIVA RAFAEL URIBE URIBE EN EL DISTRITO ESPECIAL DE CIENCIA, TECNOLOGÍA E INNOVACIÓN DE MEDELLÍN.</t>
  </si>
  <si>
    <t>420 DIAS CALENDARIO</t>
  </si>
  <si>
    <t>3326-490</t>
  </si>
  <si>
    <t>OBRAS DE MANTENIMIENTO,ADECUACIÓN Y RENOVACIONES DE LAS I.E. MARCO FIDEL SUAREZ, S.E. NEPOMUCENO MORALES Y IE JOSEHORACIO BETANCUR UBICADAS EN EL DISTRITO DE CIENCIA, TECNOLOGÍA E INNOVACIÓN DE MEDELLÍN</t>
  </si>
  <si>
    <t>3326-491</t>
  </si>
  <si>
    <t xml:space="preserve"> INTERVENTORÍA INTEGRAL PARA LAS OBRAS DE MANTENIMIENTO, ADECUACIÓN Y RENOVACIONES DE LAS DE LAS I.E. MARCO FIDEL SUAREZ, S.E. NEPOMUCENO MORALES Y IE JOSE HORACIO BETANCUR UBICADAS EN EL DISTRITO DE CIENCIA, TECNOLOGÍA E INNOVACIÓN DE MEDELLÍN</t>
  </si>
  <si>
    <t>3326-492</t>
  </si>
  <si>
    <t>INTERVENTORIA INTEGRAL PARA LAS OBRAS DE MANTENIMIENTO Y ADECUACIÓN LOCATIVAS EN LAS DIFERENTES SEDES JUDICIALES A CARGO DE LA DIRECCIÓN SECCIONAL DE ADMINISTRACIÓN JUDICIAL DE MEDELLÍN</t>
  </si>
  <si>
    <t>43 DIAS CALENDARIO</t>
  </si>
  <si>
    <t>3326-493</t>
  </si>
  <si>
    <t>MANTENIMIENTOS Y ADECUACIONES LOCATIVAS EN LAS DIFERENTES SEDES JUDICIALES A CARGO DE LA DIRECCIÓN SECCIONAL DE ADMINISTRACIÓN JUDICIAL DE MEDELLÍN</t>
  </si>
  <si>
    <t>3326-494</t>
  </si>
  <si>
    <t>INTERVENTORIA INTEGRAL PARA LAS OBRAS DE MANTENIMIENTO, ADECUACIÓN Y RENOVACIONES DE LAS DE LAS I.E. LA SALLE CAMPOAMOR UBICADA EN EL DISTRITO DE CIENCIA, TECNOLOGÍA E INNOVACIÓN DE MEDELLÍN</t>
  </si>
  <si>
    <t>3326-495</t>
  </si>
  <si>
    <t>OBRAS DE MANTENIMIENTO, ADECUACIÓN Y RENOVACIONES DE LA I.E. LA SALLE CAMPOAMOR UBICADA EN EL DISTRITO DE CIENCIA, TECNOLOGÍA E INNOVACIÓN DE MEDELLÍN</t>
  </si>
  <si>
    <t>3326-496</t>
  </si>
  <si>
    <t>OBRAS DE MANTENIMIENTO, ADECUACIÓN Y RENOVACIONES DE LAS DE LA I.E. RODRIGO LARA BONILLA, FIDEL ANTONIO SALDARRIAGA Y NUEVO HORIZONTE PAULO VI UBICADAS EN EL DISTRITO DE CIENCIA, TECNOLOGÍA E INNOVACIÓN DE MEDELLÍN.</t>
  </si>
  <si>
    <t>3326-497</t>
  </si>
  <si>
    <t>INTERVENTORIA INTEGRAL PARA LAS OBRAS DE MANTENIMIENTO, ADECUACIÓN Y RENOVACIONES DE LAS DE LA I.E. RODRIGO LARA BONILLA, FIDEL ANTONIO SALDARRIAGA Y NUEVO HORIZONTE PAULO VI UBICADAS EN EL DISTRITO DE CIENCIA, TECNOLOGÍA E INNOVACIÓN DE MEDELLÍN</t>
  </si>
  <si>
    <t>3326-498</t>
  </si>
  <si>
    <t>SUMINISTRO DE ACTIVIDADES SILVICULTURALES EN EL PROYECTO JARDÍN INFANTIL BUENCOMIENZO ALFONSO LÓPEZ</t>
  </si>
  <si>
    <t>3302-500</t>
  </si>
  <si>
    <t>CONSTRUCCIÓN DEL JARDÍN BUEN COMIENZO ALFONSO LÓPEZ UBICADO EN EL DISTRITO DE CIENCIA, TÉCNOLOGÍA E INNOVACIÓN DE MEDELLÍN .</t>
  </si>
  <si>
    <t>270 DIAS CALENDARIO</t>
  </si>
  <si>
    <t>3302-501</t>
  </si>
  <si>
    <t>INTERVENTORÍA INTEGRAL PARA LA CONSTRUCCIÓN DEL JARDIN BUEN COMIENZO ALFONSO LÓPEZ UBICADO EN EL DISTRITO DE CIENCIA, TECNOLOGÍA E INNOVACIÓN DE MEDELLÍN .</t>
  </si>
  <si>
    <t>285 DIAS CALENDARIO</t>
  </si>
  <si>
    <t>3326-508</t>
  </si>
  <si>
    <t>ADECUACIÓN Y REPARACIÓN DE LA UNIDAD DEPORTIVA MARIA LUISA CALLE EN EL DISTRITO ESPECIAL DE CIENCIA, TECNOLOGIA E INNOVACIÓN DE MEDELLÍN .</t>
  </si>
  <si>
    <t>3326-509</t>
  </si>
  <si>
    <t>INTERVENTORIA INTEGRAL PARA LA ADECUACIÓN Y REPARACIÓN DE LA UNIDAD DEPORTIVA MARIALUISA CALLE EN EL DISTRITO ESPECIAL DE CIENCIA, TECNOLOGIA E INNOVACIÓN DE MEDELLÍN</t>
  </si>
  <si>
    <t>3326-515</t>
  </si>
  <si>
    <t>Prestar servicios de operación logística integral para el desarrollo de actividades asociadas a los componentes de apropiación y sostenibilidad, formación y capacitación, activaciones territoriales y eventos de alto impacto en el marco del proyecto Renovaciones y Mejoramientos, de conformidad con los lineamientos técnicos y operativos definidos por la Entidad y en articulación con la supervisión designada para el proyecto Renovaciones y Mejoramientos</t>
  </si>
  <si>
    <t>3326-517</t>
  </si>
  <si>
    <t>Prestar servicios de operación logística integral para el desarrollo de actividades asociadas a los componentes de apropiación y sostenibilidad, formación y capacitación, activaciones territoriales y eventos de alto impacto en el marco del proyecto Gran Parque Medell ín, de conformidad con los lineamientos técnicos y operativos definidos por la Entidad y en articulación con la supervisión designada para el proyecto Gran Parque Medellín</t>
  </si>
  <si>
    <t>3326-519</t>
  </si>
  <si>
    <t>Prestar servicios de operación logística integral para el desarrollo de actividades asociadas a los componentes de apropiación y sostenibilidad, formación y capacitación, activaciones territoriales y eventos de alto impacto en el marco del proyecto Vigencias Futuras educación, de conformidad con los lineamientos técnicos y operativos definidos por la Entidad y en articulación con la supervisión designada para el proyecto Vigencias Futuras educación.</t>
  </si>
  <si>
    <t>3326-522</t>
  </si>
  <si>
    <t>Operación logística para las actividades de sostenibilidad como apropiación y divulgación del proyecto de Seguridad, de conformidad con los lineamientos técnicos y operativos definidos por la Entidad y en articulación con la supervisión designada para el proyecto Seguridad.</t>
  </si>
  <si>
    <t>3326-523</t>
  </si>
  <si>
    <t>Servicios de operación logística integral para el desarrollo de actividades asociadas a los componentes de apropiación y sostenibilidad, formación y capacitación, activaciones territoriales y eventos de alto impacto en el marco del proyecto Primavera Norte, de conformidad con los lineamientos técnicos y operativos definidos por la Entidad y en articulación con la supervisión designada para el proyecto Primavera Norte</t>
  </si>
  <si>
    <t>3326-524</t>
  </si>
  <si>
    <t>Apoyo logístico para la realización de talleres participativos programados en territorio en el marco del contrato interadministrativo No. 46000107615 el cual tiene por objeto: “CONTRATO INTERADMINISTRATIVO PARA LA CARACTERIZACIÓN DE LOS ASPECTOS SOCIALES, JURÍDICOS Y URBANÍSTICOS EN ARAS DE VIABILIZAR LA ZONA DE TRATAMIENTO ESPECIAL FUTUMED”</t>
  </si>
  <si>
    <t>3326-525</t>
  </si>
  <si>
    <t>OPERACIÓN LOGÍSTICA PARA LAS ACTIVIDADES DE SOSTENIBILIDAD, APROPIACIÓN Y DIVULGACIÓN DEL PROYECTO ESTACIÓN DE TRANSFERENCIAS DE RESIDUOS SÓLIDOS DE EMVARIAS.Consecutivo PAA 4370 .</t>
  </si>
  <si>
    <t>115 DIAS CALENDARIO</t>
  </si>
  <si>
    <t>3326-526</t>
  </si>
  <si>
    <t>INTERVENTORIA INTEGRAL PARA EL MANTENIMIENTO, MEJORAMIENTO, ADECUACIÓN Y REPARACIÓN DE LAS SEDES MASCERCA UBICADAS EN EL DISTRITO DE CIENCIA, TECNOLOGIA E INNOVACIÓN DE MEDELLIN</t>
  </si>
  <si>
    <t>3326-527</t>
  </si>
  <si>
    <t>MANTENIMIENTO,MEJORAMIENTO, ADECUACIÓN Y REPARACIÓN DE LAS SEDES MASCERCA UBICADAS EN EL DISTRITO DECIENCIA, TECNOLOGIA E INNOVACIÓN DE MEDELLIN</t>
  </si>
  <si>
    <t>3302-528</t>
  </si>
  <si>
    <t>PRESTACIÓN DE SERVICIOS DE OUTSOURCING DE IMPRESIÓN Y SUMINISTRO DE PAPELERÍA E IMPLEMENTOS DE OFICINA, PARA EL APOYO TRANSVERSAL A LA OPERACIÓN INSTITUCIONAL Y LOS PROYECTOS QUE LA ENTIDAD EJECUTA .</t>
  </si>
  <si>
    <t>242 DIAS CALENDARIO</t>
  </si>
  <si>
    <t>3326-529</t>
  </si>
  <si>
    <t>OPERACIÓN LOGÍSTICA PARA LAS ACTIVIDADES DE SOSTENIBILIDAD APROPIACIÓN Y DIVULGACIÓN DEL PROYECTO BIBLIOTECA PUBLICA PILOTO.</t>
  </si>
  <si>
    <t>3326-530</t>
  </si>
  <si>
    <t>Operación logística para las actividades de sostenibilidad, apropiación y divulgación de los proyectos jardinesinfantiles Buen Comienzo</t>
  </si>
  <si>
    <t>3326-531</t>
  </si>
  <si>
    <t>OPERACIÓN LOGÍSITICA PARA LAS ACTIVIDADES DE SOSTENIBILIDAD, APROPIACIÓN Y DIVULGACIÓNDEL CI 96223 DE 2022 FORTALECIMIENTO INFRAESTRUCTURA METROSALUD</t>
  </si>
  <si>
    <t>3326-532</t>
  </si>
  <si>
    <t>OPERACION LOGÍSTICA INTEGRAL PARA LA IMPLEMENTACION DEL SISTEMA DE GESTION AMBIENTAL INTERNO</t>
  </si>
  <si>
    <t>214 DIAS CALEN DARIO</t>
  </si>
  <si>
    <t>3302-533</t>
  </si>
  <si>
    <t>PRESTAR EL SERVICIO DE VIGILANCIA Y SEGURIDAD PRIVADA PARA LA EMPRESA DE DESARROLLO URBANO -EDU, SUS BIENES Y LOS PROYECTOS QUE ESTA EJECUTA .</t>
  </si>
  <si>
    <t>234 DIAS CALENDARIO</t>
  </si>
  <si>
    <t>3326-534</t>
  </si>
  <si>
    <t>ESTUDIOS Y DISEÑOS TÉCNICO DE REDES Y OTRAS ESTRUCTURAS PARA EL RECREO CULTURAL CASTILLA EN EL DISTRITO ESPECIAL DE CIENCIA, TECNOLOGÍA E INNOVACIÓN DE MEDELLÍN</t>
  </si>
  <si>
    <t>3326-535</t>
  </si>
  <si>
    <t>INTERVENTORIA INTEGRAL PARA LOS ESTUDIOS Y DISEÑOS TÉCNICO DE REDES Y OTRAS ESTRUCTURAS PARA EL RECREO CULTURAL CASTILLA EN EL DISTRITO ESPECIAL DE CIENCIA, TECNOLOGÍA E INNOVACIÓN DE MEDELLÍN</t>
  </si>
  <si>
    <t>3326-536</t>
  </si>
  <si>
    <t>Operación logística integral para la ejecución de actividades formativas en el marco del Plan de Capacitación de la Empresa deDesarrollo Urbano -EDU-.</t>
  </si>
  <si>
    <t>227 DIAS CALENDARIO</t>
  </si>
  <si>
    <t>3326-537</t>
  </si>
  <si>
    <t>Operación logística integral para el desarrollo de las actividades del Plan de Bienestar, Cultura, Campañasinstitucionales y programas de promoción y prevención en salud mental, en el marco del Plan Estratégico deGestión Humana</t>
  </si>
  <si>
    <t>3326-541</t>
  </si>
  <si>
    <t>MANTENIMIENTO, MEJORAMIENTO, ADECUACIÓN, RECUPERACIÓN Y ATENCIÓN DE CONTIGENCIAS DE OBRAS DE ESPACIO PUBLICO UBICADO EN EL DISTRITO DE CIENCIA, TECNOLOGÍA E INNOVACIÓN DE MEDELLÍN - GRUPO 6.</t>
  </si>
  <si>
    <t>3326-542</t>
  </si>
  <si>
    <t>MANTENIMIENTO, MEJORAMIENTO, ADECUACIÓN, RECUPERACIÓN Y ATENCIÓN DE CONTIGENCIAS DE OBRAS DE ESPACIO PUBLICO UBICADO EN EL DISTRITO DE CIENCIA, TECNOLOGÍA E INNOVACIÓN DE MEDELLÍN - GRUPO 5.</t>
  </si>
  <si>
    <t>3326-543</t>
  </si>
  <si>
    <t>INTERVENTORIA INTEGRAL PARA EL MANTENIMIENTO, MEJORAMIENTO, ADECUACIÓN, RECUPERACIÓN Y ATENCIÓN DE CONTIGENCIAS DE OBRAS DE ESPACIO PUBLICO UBICADO EN EL DISTRITO DE CIENCIA, TECNOLOGÍA E INNOVACIÓN DE MEDELLÍN - GRUPO 3, 5 Y 6</t>
  </si>
  <si>
    <t>3326-544</t>
  </si>
  <si>
    <t>MANTENIMIENTO, MEJORAMIENTO, ADECUACIÓN, RECUPERACIÓN Y ATENCIÓN DE CONTIGENCIAS DE OBRAS DE ESPACIO PUBLICO UBICADO EN EL DISTRITO DE CIENCIA, TECNOLOGÍA E INNOVACIÓN DE MEDELLÍN - GRUPO 3</t>
  </si>
  <si>
    <t>3302-548</t>
  </si>
  <si>
    <t>INTERVENTORÍA INTEGRAL A LA CONSTRUCCIÓN DEL RECREO CULTURAL Y ESPACIO PÚBLICO GUAYABAL EN EL DISTRITO ESPECIAL DE CIENCIA, TÉCNOLOGÍA E INNOVACIÓN DE MEDELLÍN .</t>
  </si>
  <si>
    <t>315 DIAS CALENDARIO</t>
  </si>
  <si>
    <t>3326-551</t>
  </si>
  <si>
    <t>MANTENIMIENTO, MEJORAMIENTO, ADECUACIÓN, RECUPERACIÓN Y ATENCIÓN DE CONTIGENCIAS DE OBRAS DE ESPACIO PUBLICO UBICADO EN EL DISTRITO DE CIENCIA, TECNOLOGÍA E INNOVACIÓN DE MEDELLÍN - GRUPO 4.</t>
  </si>
  <si>
    <t>45 DIAS CALENDARIO</t>
  </si>
  <si>
    <t>3326-554</t>
  </si>
  <si>
    <t>INTERVENTORIA INTEGRAL PARA EL MANTENIMIENTO, MEJORAMIENTO, ADECUACIÓN, RECUPERACIÓN Y ATENCIÓN DE CONTIGENCIAS DE OBRAS DE ESPACIO PUBLICO UBICADO EN EL DISTRITO DE CIENCIA, TECNOLOGÍA E INNOVACIÓN DE MEDELLÍN - GRUPO 4</t>
  </si>
  <si>
    <t xml:space="preserve">330 DÍAS
30 DÍAS
90 DÍAS
</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</si>
</sst>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6" formatCode="&quot;$&quot;\ #,##0;[Red]\-&quot;$&quot;\ #,##0"/>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d/mm/yyyy;@"/>
    <numFmt numFmtId="165" formatCode="&quot;$&quot;\ #,##0"/>
    <numFmt numFmtId="166" formatCode="dd/mm/yyyy;@"/>
    <numFmt numFmtId="167" formatCode="_-&quot;$&quot;\ * #,##0_-;\-&quot;$&quot;\ * #,##0_-;_-&quot;$&quot;\ * &quot;-&quot;??_-;_-@_-"/>
    <numFmt numFmtId="168" formatCode="&quot;$&quot;\ #,##0.00"/>
    <numFmt numFmtId="169" formatCode="_-&quot;$&quot;\ * #,##0.0_-;\-&quot;$&quot;\ * #,##0.0_-;_-&quot;$&quot;\ * &quot;-&quot;??_-;_-@_-"/>
    <numFmt numFmtId="170" formatCode="_-&quot;$&quot;\ * #,##0.00_-;\-&quot;$&quot;\ * #,##0.00_-;_-&quot;$&quot;\ * &quot;-&quot;_-;_-@_-"/>
    <numFmt numFmtId="171" formatCode="d/m/yy;@"/>
    <numFmt numFmtId="172" formatCode="[$-1240A]dd/mm/yyyy"/>
    <numFmt numFmtId="173" formatCode="[$-1240A]&quot;$&quot;#,##0.00;\(&quot;$&quot;#,##0.00\)"/>
    <numFmt numFmtId="174" formatCode="[$-1240A]#,##0.00;\(#,##0.00\)"/>
    <numFmt numFmtId="175" formatCode="\C\O\P\ #,##0"/>
    <numFmt numFmtId="176" formatCode="_-[$$-240A]\ * #,##0.00_-;\-[$$-240A]\ * #,##0.00_-;_-[$$-240A]\ * &quot;-&quot;??_-;_-@_-"/>
    <numFmt numFmtId="177" formatCode="[$-1240A]&quot;$&quot;#,##0.00"/>
    <numFmt numFmtId="178" formatCode="_-* #,##0_-;\-* #,##0_-;_-* &quot;-&quot;??_-;_-@_-"/>
    <numFmt numFmtId="179" formatCode="[$-1240A]#,##0;\(#,##0\)"/>
    <numFmt numFmtId="180" formatCode="#,##0_ ;\-#,##0\ "/>
    <numFmt numFmtId="181" formatCode="[$-1240A]&quot;$&quot;#,##0;\(&quot;$&quot;#,##0\)"/>
  </numFmts>
  <fonts count="25">
    <font>
      <sz val="11"/>
      <color theme="1"/>
      <name val="Calibri"/>
      <family val="2"/>
      <scheme val="minor"/>
    </font>
    <font>
      <sz val="11"/>
      <color theme="1"/>
      <name val="Calibri"/>
      <family val="2"/>
      <scheme val="minor"/>
    </font>
    <font>
      <sz val="10"/>
      <name val="Arial"/>
      <family val="2"/>
    </font>
    <font>
      <sz val="11"/>
      <color rgb="FF000000"/>
      <name val="Calibri"/>
      <family val="2"/>
    </font>
    <font>
      <sz val="10"/>
      <name val="Arial"/>
      <family val="2"/>
    </font>
    <font>
      <sz val="10"/>
      <color theme="1"/>
      <name val="Arial"/>
      <family val="2"/>
    </font>
    <font>
      <sz val="10"/>
      <color rgb="FF000000"/>
      <name val="Arial"/>
      <family val="2"/>
    </font>
    <font>
      <b/>
      <sz val="10"/>
      <color rgb="FF000000"/>
      <name val="Arial"/>
      <family val="2"/>
    </font>
    <font>
      <b/>
      <sz val="10"/>
      <color theme="1"/>
      <name val="Arial"/>
      <family val="2"/>
    </font>
    <font>
      <b/>
      <sz val="10"/>
      <name val="Arial"/>
      <family val="2"/>
    </font>
    <font>
      <sz val="10"/>
      <color indexed="8"/>
      <name val="Arial"/>
      <family val="2"/>
    </font>
    <font>
      <sz val="10"/>
      <color rgb="FFFF0000"/>
      <name val="Arial"/>
      <family val="2"/>
    </font>
    <font>
      <b/>
      <sz val="10"/>
      <color indexed="8"/>
      <name val="Arial"/>
      <family val="2"/>
    </font>
    <font>
      <sz val="11"/>
      <color rgb="FF006100"/>
      <name val="Calibri"/>
      <family val="2"/>
      <scheme val="minor"/>
    </font>
    <font>
      <sz val="11"/>
      <color theme="1"/>
      <name val="Arial"/>
      <family val="2"/>
    </font>
    <font>
      <sz val="11"/>
      <color rgb="FF000000"/>
      <name val="Arial"/>
      <family val="2"/>
    </font>
    <font>
      <sz val="10"/>
      <color rgb="FF000000"/>
      <name val="Aptos"/>
    </font>
    <font>
      <b/>
      <u/>
      <sz val="10"/>
      <name val="Arial"/>
      <family val="2"/>
    </font>
    <font>
      <sz val="11"/>
      <name val="Calibri"/>
      <family val="2"/>
      <scheme val="minor"/>
    </font>
    <font>
      <sz val="12"/>
      <name val="Arial"/>
      <family val="2"/>
    </font>
    <font>
      <b/>
      <sz val="12"/>
      <name val="Arial"/>
      <family val="2"/>
    </font>
    <font>
      <sz val="12"/>
      <color theme="1"/>
      <name val="Arial"/>
      <family val="2"/>
    </font>
    <font>
      <sz val="8"/>
      <color rgb="FF4D4D4D"/>
      <name val="Tahoma"/>
    </font>
    <font>
      <sz val="11"/>
      <name val="Arial"/>
      <family val="2"/>
    </font>
    <font>
      <sz val="10"/>
      <color rgb="FF4D4D4D"/>
      <name val="Arial"/>
      <family val="2"/>
    </font>
  </fonts>
  <fills count="10">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F8FAFC"/>
      </patternFill>
    </fill>
    <fill>
      <patternFill patternType="solid">
        <fgColor theme="0"/>
        <bgColor rgb="FFFFFFFF"/>
      </patternFill>
    </fill>
    <fill>
      <patternFill patternType="solid">
        <fgColor rgb="FFFFFFFF"/>
        <bgColor rgb="FFFFFFFF"/>
      </patternFill>
    </fill>
    <fill>
      <patternFill patternType="solid">
        <fgColor rgb="FFC6EFCE"/>
      </patternFill>
    </fill>
    <fill>
      <patternFill patternType="solid">
        <fgColor theme="0"/>
        <bgColor theme="4" tint="0.79998168889431442"/>
      </patternFill>
    </fill>
    <fill>
      <patternFill patternType="solid">
        <fgColor rgb="FFF8FAFC"/>
        <bgColor rgb="FFF8FAFC"/>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D3D3D3"/>
      </left>
      <right/>
      <top style="thin">
        <color rgb="FFD3D3D3"/>
      </top>
      <bottom style="thin">
        <color rgb="FFD3D3D3"/>
      </bottom>
      <diagonal/>
    </border>
    <border>
      <left/>
      <right/>
      <top/>
      <bottom style="thin">
        <color rgb="FF9F9F9F"/>
      </bottom>
      <diagonal/>
    </border>
    <border>
      <left style="thin">
        <color theme="0"/>
      </left>
      <right style="thin">
        <color theme="0"/>
      </right>
      <top style="thin">
        <color theme="0"/>
      </top>
      <bottom/>
      <diagonal/>
    </border>
  </borders>
  <cellStyleXfs count="11">
    <xf numFmtId="0" fontId="0" fillId="0" borderId="0"/>
    <xf numFmtId="42" fontId="1" fillId="0" borderId="0" applyFont="0" applyFill="0" applyBorder="0" applyAlignment="0" applyProtection="0"/>
    <xf numFmtId="0" fontId="2" fillId="0" borderId="0"/>
    <xf numFmtId="0" fontId="3" fillId="0" borderId="0"/>
    <xf numFmtId="0" fontId="4" fillId="0" borderId="0"/>
    <xf numFmtId="0" fontId="3" fillId="0" borderId="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3" fillId="7" borderId="0" applyNumberFormat="0" applyBorder="0" applyAlignment="0" applyProtection="0"/>
  </cellStyleXfs>
  <cellXfs count="269">
    <xf numFmtId="0" fontId="0" fillId="0" borderId="0" xfId="0"/>
    <xf numFmtId="0" fontId="5"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2" fillId="0" borderId="8" xfId="0" applyFont="1" applyFill="1" applyBorder="1" applyAlignment="1">
      <alignment horizontal="justify" vertical="top" wrapText="1"/>
    </xf>
    <xf numFmtId="0" fontId="2" fillId="0" borderId="1" xfId="0" applyFont="1" applyBorder="1" applyAlignment="1">
      <alignment horizontal="justify" vertical="top" wrapText="1"/>
    </xf>
    <xf numFmtId="164" fontId="2" fillId="0" borderId="1" xfId="0" applyNumberFormat="1" applyFont="1" applyBorder="1" applyAlignment="1">
      <alignment horizontal="justify" vertical="top"/>
    </xf>
    <xf numFmtId="168" fontId="2" fillId="0" borderId="1" xfId="6" applyNumberFormat="1" applyFont="1" applyFill="1" applyBorder="1" applyAlignment="1">
      <alignment horizontal="right" vertical="top" wrapText="1"/>
    </xf>
    <xf numFmtId="0" fontId="2" fillId="0" borderId="1" xfId="0" applyFont="1" applyBorder="1" applyAlignment="1">
      <alignment horizontal="center" vertical="center" wrapText="1"/>
    </xf>
    <xf numFmtId="0" fontId="2" fillId="0" borderId="8" xfId="0" applyFont="1" applyFill="1" applyBorder="1" applyAlignment="1">
      <alignment horizontal="justify" vertical="top"/>
    </xf>
    <xf numFmtId="0" fontId="2" fillId="0" borderId="1" xfId="0" applyFont="1" applyBorder="1" applyAlignment="1">
      <alignment horizontal="justify" vertical="top"/>
    </xf>
    <xf numFmtId="165" fontId="2" fillId="0" borderId="1" xfId="6" applyNumberFormat="1" applyFont="1" applyFill="1" applyBorder="1" applyAlignment="1">
      <alignment horizontal="right" vertical="top"/>
    </xf>
    <xf numFmtId="0" fontId="2" fillId="0" borderId="1" xfId="0" applyFont="1" applyBorder="1" applyAlignment="1">
      <alignment horizontal="center" vertical="top"/>
    </xf>
    <xf numFmtId="0" fontId="6" fillId="0" borderId="9" xfId="0" applyFont="1" applyFill="1" applyBorder="1" applyAlignment="1">
      <alignment horizontal="center" vertical="center" wrapText="1"/>
    </xf>
    <xf numFmtId="0" fontId="6" fillId="0" borderId="1" xfId="0" applyFont="1" applyBorder="1" applyAlignment="1">
      <alignment horizontal="justify" vertical="center"/>
    </xf>
    <xf numFmtId="14" fontId="6" fillId="3" borderId="10"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8"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7" fillId="3" borderId="11" xfId="0" applyFont="1" applyFill="1" applyBorder="1" applyAlignment="1">
      <alignment horizontal="center" vertical="center" wrapText="1"/>
    </xf>
    <xf numFmtId="14" fontId="6" fillId="3" borderId="1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Fill="1" applyBorder="1"/>
    <xf numFmtId="169" fontId="6" fillId="0" borderId="1" xfId="6" applyNumberFormat="1" applyFont="1" applyFill="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171" fontId="2" fillId="0" borderId="1" xfId="2" applyNumberFormat="1" applyFont="1" applyBorder="1" applyAlignment="1">
      <alignment horizontal="center" vertical="center" wrapText="1"/>
    </xf>
    <xf numFmtId="0" fontId="5" fillId="0" borderId="1" xfId="0" applyFont="1" applyBorder="1" applyAlignment="1">
      <alignment horizontal="justify" vertical="center"/>
    </xf>
    <xf numFmtId="168" fontId="5" fillId="2" borderId="1" xfId="6" applyNumberFormat="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xf>
    <xf numFmtId="171" fontId="9" fillId="0" borderId="1" xfId="2" applyNumberFormat="1" applyFont="1" applyFill="1" applyBorder="1" applyAlignment="1">
      <alignment horizontal="center" vertical="center" wrapText="1"/>
    </xf>
    <xf numFmtId="171" fontId="2" fillId="0" borderId="1" xfId="2"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171" fontId="2" fillId="0" borderId="1" xfId="2" quotePrefix="1" applyNumberFormat="1" applyFont="1" applyBorder="1" applyAlignment="1">
      <alignment horizontal="center" vertical="center" wrapText="1"/>
    </xf>
    <xf numFmtId="171" fontId="2" fillId="0" borderId="1" xfId="2" quotePrefix="1"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readingOrder="1"/>
    </xf>
    <xf numFmtId="172" fontId="8" fillId="0" borderId="1" xfId="0" applyNumberFormat="1" applyFont="1" applyFill="1" applyBorder="1" applyAlignment="1">
      <alignment horizontal="center" vertical="center" wrapText="1" readingOrder="1"/>
    </xf>
    <xf numFmtId="172" fontId="8" fillId="0" borderId="10" xfId="0" applyNumberFormat="1" applyFont="1" applyFill="1" applyBorder="1" applyAlignment="1">
      <alignment horizontal="center" vertical="center" wrapText="1" readingOrder="1"/>
    </xf>
    <xf numFmtId="177" fontId="5" fillId="6" borderId="13" xfId="0" applyNumberFormat="1" applyFont="1" applyFill="1" applyBorder="1" applyAlignment="1">
      <alignment horizontal="center" vertical="center" wrapText="1" readingOrder="1"/>
    </xf>
    <xf numFmtId="172" fontId="5" fillId="0" borderId="0" xfId="0" applyNumberFormat="1" applyFont="1" applyFill="1" applyBorder="1" applyAlignment="1">
      <alignment horizontal="center" vertical="center" wrapText="1" readingOrder="1"/>
    </xf>
    <xf numFmtId="172" fontId="8" fillId="0" borderId="14" xfId="0" applyNumberFormat="1" applyFont="1" applyFill="1" applyBorder="1" applyAlignment="1">
      <alignment horizontal="center" vertical="center" wrapText="1" readingOrder="1"/>
    </xf>
    <xf numFmtId="177" fontId="5" fillId="6" borderId="1" xfId="0" applyNumberFormat="1" applyFont="1" applyFill="1" applyBorder="1" applyAlignment="1">
      <alignment horizontal="center" vertical="center" wrapText="1" readingOrder="1"/>
    </xf>
    <xf numFmtId="0" fontId="5" fillId="0" borderId="1" xfId="0" applyFont="1" applyBorder="1" applyAlignment="1">
      <alignment horizontal="center" vertical="center" wrapText="1"/>
    </xf>
    <xf numFmtId="172" fontId="5" fillId="6" borderId="14" xfId="0" applyNumberFormat="1" applyFont="1" applyFill="1" applyBorder="1" applyAlignment="1">
      <alignment horizontal="center" vertical="center" wrapText="1" readingOrder="1"/>
    </xf>
    <xf numFmtId="173" fontId="5" fillId="6" borderId="1" xfId="0" applyNumberFormat="1" applyFont="1" applyFill="1" applyBorder="1" applyAlignment="1">
      <alignment horizontal="center" vertical="center" wrapText="1" readingOrder="1"/>
    </xf>
    <xf numFmtId="1" fontId="5" fillId="0" borderId="1" xfId="0" applyNumberFormat="1" applyFont="1" applyFill="1" applyBorder="1" applyAlignment="1">
      <alignment horizontal="center" vertical="center" wrapText="1" readingOrder="1"/>
    </xf>
    <xf numFmtId="0" fontId="5" fillId="0" borderId="10" xfId="0" quotePrefix="1" applyFont="1" applyBorder="1" applyAlignment="1">
      <alignment horizontal="left" vertical="center" wrapText="1"/>
    </xf>
    <xf numFmtId="0" fontId="5" fillId="0" borderId="10" xfId="0" quotePrefix="1" applyFont="1" applyFill="1" applyBorder="1" applyAlignment="1">
      <alignment horizontal="left" vertical="center" wrapText="1"/>
    </xf>
    <xf numFmtId="0" fontId="5" fillId="0" borderId="0" xfId="0" applyFont="1" applyBorder="1" applyAlignment="1">
      <alignment horizontal="center"/>
    </xf>
    <xf numFmtId="0" fontId="5" fillId="0" borderId="0" xfId="0" applyFont="1" applyAlignment="1">
      <alignment horizontal="center"/>
    </xf>
    <xf numFmtId="0" fontId="5" fillId="0" borderId="0" xfId="0" applyFont="1" applyBorder="1"/>
    <xf numFmtId="0" fontId="5" fillId="0" borderId="0" xfId="0" applyFont="1"/>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8" xfId="0" applyFont="1" applyBorder="1" applyAlignment="1">
      <alignment horizontal="center" vertical="center" wrapText="1"/>
    </xf>
    <xf numFmtId="0" fontId="5" fillId="0" borderId="1" xfId="0" applyFont="1" applyBorder="1"/>
    <xf numFmtId="0" fontId="5" fillId="0" borderId="1" xfId="0" applyFont="1" applyBorder="1" applyAlignment="1">
      <alignment wrapText="1"/>
    </xf>
    <xf numFmtId="14" fontId="5" fillId="0" borderId="1" xfId="0" applyNumberFormat="1" applyFont="1" applyBorder="1"/>
    <xf numFmtId="0" fontId="5" fillId="2" borderId="0" xfId="0" applyFont="1" applyFill="1"/>
    <xf numFmtId="0" fontId="5" fillId="0" borderId="0" xfId="0" applyFont="1" applyAlignment="1">
      <alignment vertical="top"/>
    </xf>
    <xf numFmtId="14" fontId="5" fillId="0" borderId="1" xfId="0" applyNumberFormat="1" applyFont="1" applyBorder="1" applyAlignment="1">
      <alignment horizontal="center" vertical="center" wrapText="1"/>
    </xf>
    <xf numFmtId="14" fontId="5" fillId="0" borderId="1" xfId="0" applyNumberFormat="1" applyFont="1" applyBorder="1" applyAlignment="1">
      <alignment vertical="center" wrapText="1"/>
    </xf>
    <xf numFmtId="42" fontId="5" fillId="0" borderId="1" xfId="7" applyFont="1" applyBorder="1" applyAlignment="1">
      <alignment vertical="center" wrapText="1"/>
    </xf>
    <xf numFmtId="14" fontId="5" fillId="2" borderId="1" xfId="0" applyNumberFormat="1" applyFont="1" applyFill="1" applyBorder="1" applyAlignment="1">
      <alignment vertical="center" wrapText="1"/>
    </xf>
    <xf numFmtId="6" fontId="5" fillId="0" borderId="1" xfId="0" applyNumberFormat="1" applyFont="1" applyBorder="1" applyAlignment="1">
      <alignment vertical="center" wrapText="1"/>
    </xf>
    <xf numFmtId="0" fontId="5" fillId="0" borderId="1" xfId="0" applyFont="1" applyBorder="1" applyAlignment="1">
      <alignment horizontal="left" vertical="center" wrapText="1"/>
    </xf>
    <xf numFmtId="14" fontId="5" fillId="0" borderId="8" xfId="0" applyNumberFormat="1" applyFont="1" applyBorder="1" applyAlignment="1">
      <alignment vertical="center" wrapText="1"/>
    </xf>
    <xf numFmtId="14" fontId="5" fillId="0" borderId="10" xfId="0" applyNumberFormat="1" applyFont="1" applyBorder="1" applyAlignment="1">
      <alignment vertical="center" wrapText="1"/>
    </xf>
    <xf numFmtId="42" fontId="5" fillId="0" borderId="11" xfId="7" applyFont="1" applyBorder="1" applyAlignment="1">
      <alignment vertical="center" wrapText="1"/>
    </xf>
    <xf numFmtId="170" fontId="5" fillId="0" borderId="1" xfId="7" applyNumberFormat="1" applyFont="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176" fontId="5" fillId="0" borderId="1" xfId="7" applyNumberFormat="1" applyFont="1" applyFill="1" applyBorder="1" applyAlignment="1">
      <alignment horizontal="center" vertical="center" wrapText="1"/>
    </xf>
    <xf numFmtId="14" fontId="5" fillId="2" borderId="1" xfId="0" applyNumberFormat="1" applyFont="1" applyFill="1" applyBorder="1" applyAlignment="1">
      <alignment horizontal="left" vertical="center" wrapText="1"/>
    </xf>
    <xf numFmtId="0" fontId="5" fillId="0" borderId="0" xfId="0" applyFont="1" applyBorder="1" applyAlignment="1">
      <alignment vertical="center" wrapText="1"/>
    </xf>
    <xf numFmtId="14" fontId="5" fillId="0" borderId="0" xfId="0" applyNumberFormat="1" applyFont="1" applyBorder="1" applyAlignment="1">
      <alignment vertical="center" wrapText="1"/>
    </xf>
    <xf numFmtId="0" fontId="5" fillId="0" borderId="0"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5" borderId="1" xfId="0" applyNumberFormat="1" applyFont="1" applyFill="1" applyBorder="1" applyAlignment="1">
      <alignment horizontal="left" vertical="center" wrapText="1" readingOrder="1"/>
    </xf>
    <xf numFmtId="172" fontId="2" fillId="5" borderId="1" xfId="0" applyNumberFormat="1" applyFont="1" applyFill="1" applyBorder="1" applyAlignment="1">
      <alignment horizontal="right" vertical="center" wrapText="1" readingOrder="1"/>
    </xf>
    <xf numFmtId="4" fontId="2" fillId="4" borderId="1" xfId="0" applyNumberFormat="1" applyFont="1" applyFill="1" applyBorder="1" applyAlignment="1">
      <alignment horizontal="right" vertical="center" wrapText="1" readingOrder="1"/>
    </xf>
    <xf numFmtId="174" fontId="2" fillId="5" borderId="1" xfId="0" applyNumberFormat="1" applyFont="1" applyFill="1" applyBorder="1" applyAlignment="1">
      <alignment horizontal="left" vertical="center" wrapText="1" readingOrder="1"/>
    </xf>
    <xf numFmtId="0" fontId="2" fillId="5" borderId="1" xfId="0" applyNumberFormat="1" applyFont="1" applyFill="1" applyBorder="1" applyAlignment="1">
      <alignment horizontal="center" vertical="center" wrapText="1" readingOrder="1"/>
    </xf>
    <xf numFmtId="173" fontId="2" fillId="5" borderId="1" xfId="0" applyNumberFormat="1" applyFont="1" applyFill="1" applyBorder="1" applyAlignment="1">
      <alignment horizontal="center" vertical="center" wrapText="1" readingOrder="1"/>
    </xf>
    <xf numFmtId="172" fontId="2" fillId="5" borderId="1" xfId="0" applyNumberFormat="1" applyFont="1" applyFill="1" applyBorder="1" applyAlignment="1">
      <alignment horizontal="center" vertical="center" wrapText="1" readingOrder="1"/>
    </xf>
    <xf numFmtId="0" fontId="2" fillId="2" borderId="0" xfId="0" applyFont="1" applyFill="1" applyBorder="1" applyAlignment="1">
      <alignment horizontal="center" vertical="center"/>
    </xf>
    <xf numFmtId="0" fontId="2" fillId="2" borderId="0" xfId="0" applyFont="1" applyFill="1" applyAlignment="1">
      <alignment horizontal="center" vertical="center"/>
    </xf>
    <xf numFmtId="4" fontId="2" fillId="5" borderId="1" xfId="0" applyNumberFormat="1" applyFont="1" applyFill="1" applyBorder="1" applyAlignment="1">
      <alignment horizontal="right" vertical="center" wrapText="1" readingOrder="1"/>
    </xf>
    <xf numFmtId="173" fontId="2" fillId="5" borderId="1" xfId="0" applyNumberFormat="1" applyFont="1" applyFill="1" applyBorder="1" applyAlignment="1">
      <alignment horizontal="right" vertical="center" wrapText="1" readingOrder="1"/>
    </xf>
    <xf numFmtId="0" fontId="2" fillId="4" borderId="1" xfId="0" applyNumberFormat="1" applyFont="1" applyFill="1" applyBorder="1" applyAlignment="1">
      <alignment horizontal="left" vertical="center" wrapText="1" readingOrder="1"/>
    </xf>
    <xf numFmtId="172" fontId="2" fillId="4" borderId="1" xfId="0" applyNumberFormat="1" applyFont="1" applyFill="1" applyBorder="1" applyAlignment="1">
      <alignment horizontal="right" vertical="center" wrapText="1" readingOrder="1"/>
    </xf>
    <xf numFmtId="173" fontId="2" fillId="4" borderId="1" xfId="0" applyNumberFormat="1" applyFont="1" applyFill="1" applyBorder="1" applyAlignment="1">
      <alignment horizontal="right" vertical="center" wrapText="1" readingOrder="1"/>
    </xf>
    <xf numFmtId="174" fontId="2" fillId="4" borderId="1" xfId="0" applyNumberFormat="1" applyFont="1" applyFill="1" applyBorder="1" applyAlignment="1">
      <alignment horizontal="left" vertical="center" wrapText="1" readingOrder="1"/>
    </xf>
    <xf numFmtId="0" fontId="2" fillId="4" borderId="1" xfId="0" applyNumberFormat="1" applyFont="1" applyFill="1" applyBorder="1" applyAlignment="1">
      <alignment horizontal="center" vertical="center" wrapText="1" readingOrder="1"/>
    </xf>
    <xf numFmtId="173" fontId="2" fillId="4" borderId="1" xfId="0" applyNumberFormat="1" applyFont="1" applyFill="1" applyBorder="1" applyAlignment="1">
      <alignment horizontal="center" vertical="center" wrapText="1" readingOrder="1"/>
    </xf>
    <xf numFmtId="172" fontId="2" fillId="4" borderId="1" xfId="0" applyNumberFormat="1" applyFont="1" applyFill="1" applyBorder="1" applyAlignment="1">
      <alignment horizontal="center" vertical="center" wrapText="1" readingOrder="1"/>
    </xf>
    <xf numFmtId="0" fontId="2" fillId="2" borderId="0" xfId="0" applyFont="1" applyFill="1" applyBorder="1" applyAlignment="1">
      <alignment horizontal="left" vertical="center" wrapText="1"/>
    </xf>
    <xf numFmtId="4" fontId="2" fillId="2" borderId="1" xfId="0" applyNumberFormat="1" applyFont="1" applyFill="1" applyBorder="1"/>
    <xf numFmtId="0" fontId="2" fillId="0" borderId="1" xfId="0" applyFont="1" applyBorder="1" applyAlignment="1">
      <alignment vertical="center" wrapText="1"/>
    </xf>
    <xf numFmtId="14" fontId="2" fillId="0" borderId="1" xfId="2" applyNumberFormat="1" applyFont="1" applyBorder="1" applyAlignment="1">
      <alignment horizontal="center" vertical="center"/>
    </xf>
    <xf numFmtId="167" fontId="2" fillId="0" borderId="1" xfId="6" applyNumberFormat="1" applyFont="1" applyFill="1" applyBorder="1" applyAlignment="1">
      <alignment horizontal="center" vertical="center"/>
    </xf>
    <xf numFmtId="0" fontId="2" fillId="0" borderId="0" xfId="0" applyFont="1" applyBorder="1" applyAlignment="1">
      <alignment horizontal="center" vertical="center" wrapText="1"/>
    </xf>
    <xf numFmtId="0" fontId="2" fillId="2" borderId="1" xfId="0" applyFont="1" applyFill="1" applyBorder="1" applyAlignment="1">
      <alignment horizontal="justify" vertical="center" wrapText="1"/>
    </xf>
    <xf numFmtId="0" fontId="2" fillId="4" borderId="1" xfId="0" applyNumberFormat="1" applyFont="1" applyFill="1" applyBorder="1" applyAlignment="1">
      <alignment horizontal="right" vertical="center" wrapText="1" readingOrder="1"/>
    </xf>
    <xf numFmtId="174" fontId="2" fillId="4" borderId="8" xfId="0" applyNumberFormat="1" applyFont="1" applyFill="1" applyBorder="1" applyAlignment="1">
      <alignment horizontal="right" vertical="center" wrapText="1" readingOrder="1"/>
    </xf>
    <xf numFmtId="0" fontId="2" fillId="2" borderId="1" xfId="0" applyFont="1" applyFill="1" applyBorder="1" applyAlignment="1">
      <alignment horizontal="center"/>
    </xf>
    <xf numFmtId="0" fontId="2" fillId="2" borderId="0" xfId="0" applyFont="1" applyFill="1" applyBorder="1"/>
    <xf numFmtId="0" fontId="2" fillId="5" borderId="1" xfId="0" applyNumberFormat="1" applyFont="1" applyFill="1" applyBorder="1" applyAlignment="1">
      <alignment horizontal="right" vertical="center" wrapText="1" readingOrder="1"/>
    </xf>
    <xf numFmtId="174" fontId="2" fillId="5" borderId="8" xfId="0" applyNumberFormat="1" applyFont="1" applyFill="1" applyBorder="1" applyAlignment="1">
      <alignment horizontal="right" vertical="center" wrapText="1" readingOrder="1"/>
    </xf>
    <xf numFmtId="0" fontId="2" fillId="2" borderId="1" xfId="0" applyFont="1" applyFill="1" applyBorder="1"/>
    <xf numFmtId="0" fontId="2" fillId="5" borderId="1" xfId="0" applyNumberFormat="1" applyFont="1" applyFill="1" applyBorder="1" applyAlignment="1">
      <alignment horizontal="center" vertical="center" wrapText="1"/>
    </xf>
    <xf numFmtId="172" fontId="2" fillId="5"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172" fontId="2" fillId="4"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quotePrefix="1" applyFont="1" applyFill="1" applyBorder="1" applyAlignment="1">
      <alignment horizontal="center" vertical="center" wrapText="1"/>
    </xf>
    <xf numFmtId="0" fontId="2" fillId="2" borderId="0" xfId="0" quotePrefix="1" applyFont="1" applyFill="1" applyBorder="1" applyAlignment="1">
      <alignment horizontal="left" vertical="center" wrapText="1"/>
    </xf>
    <xf numFmtId="49" fontId="2" fillId="2" borderId="0" xfId="2" applyNumberFormat="1" applyFont="1" applyFill="1" applyBorder="1" applyAlignment="1">
      <alignment horizontal="center" vertical="center" wrapText="1"/>
    </xf>
    <xf numFmtId="167" fontId="2" fillId="2" borderId="1" xfId="6" applyNumberFormat="1" applyFont="1" applyFill="1" applyBorder="1" applyAlignment="1">
      <alignment horizontal="center" vertical="center"/>
    </xf>
    <xf numFmtId="166" fontId="2" fillId="2" borderId="1" xfId="0" applyNumberFormat="1" applyFont="1" applyFill="1" applyBorder="1" applyAlignment="1">
      <alignment horizontal="center" vertical="center" wrapText="1"/>
    </xf>
    <xf numFmtId="166" fontId="2" fillId="2" borderId="1" xfId="0" applyNumberFormat="1" applyFont="1" applyFill="1" applyBorder="1" applyAlignment="1">
      <alignment horizontal="center" vertical="center"/>
    </xf>
    <xf numFmtId="14" fontId="2" fillId="2" borderId="1" xfId="2" applyNumberFormat="1" applyFont="1" applyFill="1" applyBorder="1" applyAlignment="1">
      <alignment horizontal="center" vertical="center"/>
    </xf>
    <xf numFmtId="0" fontId="5" fillId="2" borderId="0" xfId="0" applyFont="1" applyFill="1" applyBorder="1"/>
    <xf numFmtId="0" fontId="2" fillId="4" borderId="1" xfId="0" applyFont="1" applyFill="1" applyBorder="1" applyAlignment="1">
      <alignment horizontal="left" vertical="center" wrapText="1" readingOrder="1"/>
    </xf>
    <xf numFmtId="0" fontId="2" fillId="4" borderId="1" xfId="0" applyFont="1" applyFill="1" applyBorder="1" applyAlignment="1">
      <alignment horizontal="right" vertical="center" wrapText="1" readingOrder="1"/>
    </xf>
    <xf numFmtId="174" fontId="2" fillId="4" borderId="1" xfId="0" applyNumberFormat="1" applyFont="1" applyFill="1" applyBorder="1" applyAlignment="1">
      <alignment horizontal="right" vertical="center" wrapText="1" readingOrder="1"/>
    </xf>
    <xf numFmtId="0" fontId="2" fillId="4" borderId="1" xfId="0" applyFont="1" applyFill="1" applyBorder="1" applyAlignment="1">
      <alignment horizontal="center" vertical="center" wrapText="1"/>
    </xf>
    <xf numFmtId="0" fontId="2" fillId="5" borderId="1" xfId="0" applyFont="1" applyFill="1" applyBorder="1" applyAlignment="1">
      <alignment horizontal="left" vertical="center" wrapText="1" readingOrder="1"/>
    </xf>
    <xf numFmtId="0" fontId="2" fillId="5" borderId="1" xfId="0" applyFont="1" applyFill="1" applyBorder="1" applyAlignment="1">
      <alignment horizontal="right" vertical="center" wrapText="1" readingOrder="1"/>
    </xf>
    <xf numFmtId="174" fontId="2" fillId="5" borderId="1" xfId="0" applyNumberFormat="1" applyFont="1" applyFill="1" applyBorder="1" applyAlignment="1">
      <alignment horizontal="right" vertical="center" wrapText="1" readingOrder="1"/>
    </xf>
    <xf numFmtId="0" fontId="2" fillId="5" borderId="1" xfId="0" applyFont="1" applyFill="1" applyBorder="1" applyAlignment="1">
      <alignment horizontal="center" vertical="center" wrapText="1"/>
    </xf>
    <xf numFmtId="0" fontId="5" fillId="5" borderId="1" xfId="0" applyFont="1" applyFill="1" applyBorder="1" applyAlignment="1">
      <alignment horizontal="left" vertical="center" wrapText="1" readingOrder="1"/>
    </xf>
    <xf numFmtId="0" fontId="5" fillId="4" borderId="1" xfId="0" applyFont="1" applyFill="1" applyBorder="1" applyAlignment="1">
      <alignment horizontal="left" vertical="center" wrapText="1" readingOrder="1"/>
    </xf>
    <xf numFmtId="0" fontId="2" fillId="2" borderId="1" xfId="0" applyFont="1" applyFill="1" applyBorder="1" applyAlignment="1">
      <alignment horizontal="left" vertical="center" wrapText="1"/>
    </xf>
    <xf numFmtId="0" fontId="11" fillId="4" borderId="1" xfId="0" applyFont="1" applyFill="1" applyBorder="1" applyAlignment="1">
      <alignment horizontal="left" vertical="center" wrapText="1" readingOrder="1"/>
    </xf>
    <xf numFmtId="172" fontId="11" fillId="4" borderId="1" xfId="0" applyNumberFormat="1" applyFont="1" applyFill="1" applyBorder="1" applyAlignment="1">
      <alignment horizontal="right" vertical="center" wrapText="1" readingOrder="1"/>
    </xf>
    <xf numFmtId="173" fontId="11" fillId="4" borderId="1" xfId="0" applyNumberFormat="1" applyFont="1" applyFill="1" applyBorder="1" applyAlignment="1">
      <alignment horizontal="right" vertical="center" wrapText="1" readingOrder="1"/>
    </xf>
    <xf numFmtId="0" fontId="5" fillId="2" borderId="8"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44" fontId="5" fillId="2" borderId="1" xfId="0" applyNumberFormat="1" applyFont="1" applyFill="1" applyBorder="1" applyAlignment="1">
      <alignment horizontal="center" vertical="center" wrapText="1"/>
    </xf>
    <xf numFmtId="6" fontId="5" fillId="2" borderId="1" xfId="0" applyNumberFormat="1" applyFont="1" applyFill="1" applyBorder="1" applyAlignment="1">
      <alignment horizontal="center" vertical="center" wrapText="1"/>
    </xf>
    <xf numFmtId="14" fontId="5" fillId="2" borderId="0" xfId="0" applyNumberFormat="1" applyFont="1" applyFill="1" applyAlignment="1">
      <alignment horizontal="justify" vertical="center" wrapText="1"/>
    </xf>
    <xf numFmtId="0" fontId="5" fillId="2" borderId="0" xfId="0" applyFont="1" applyFill="1" applyBorder="1" applyAlignment="1">
      <alignment vertical="center"/>
    </xf>
    <xf numFmtId="0" fontId="5" fillId="2" borderId="0" xfId="0" applyFont="1" applyFill="1" applyAlignment="1">
      <alignment vertical="center"/>
    </xf>
    <xf numFmtId="0" fontId="5" fillId="2" borderId="1" xfId="0" applyFont="1" applyFill="1" applyBorder="1" applyAlignment="1">
      <alignment horizontal="center" wrapText="1"/>
    </xf>
    <xf numFmtId="0" fontId="5" fillId="2" borderId="8" xfId="0" applyFont="1" applyFill="1" applyBorder="1" applyAlignment="1">
      <alignment horizontal="center" wrapText="1"/>
    </xf>
    <xf numFmtId="167" fontId="5" fillId="2" borderId="1" xfId="0" applyNumberFormat="1" applyFont="1" applyFill="1" applyBorder="1" applyAlignment="1">
      <alignment horizontal="center" wrapText="1"/>
    </xf>
    <xf numFmtId="14" fontId="5" fillId="2" borderId="1" xfId="0" applyNumberFormat="1" applyFont="1" applyFill="1" applyBorder="1" applyAlignment="1">
      <alignment horizontal="center" wrapText="1"/>
    </xf>
    <xf numFmtId="6" fontId="5" fillId="2" borderId="1" xfId="0" applyNumberFormat="1" applyFont="1" applyFill="1" applyBorder="1" applyAlignment="1">
      <alignment horizontal="center" wrapText="1"/>
    </xf>
    <xf numFmtId="14" fontId="2" fillId="2" borderId="1" xfId="0" applyNumberFormat="1" applyFont="1" applyFill="1" applyBorder="1" applyAlignment="1">
      <alignment horizontal="center" vertical="center" wrapText="1"/>
    </xf>
    <xf numFmtId="167" fontId="2" fillId="2" borderId="1" xfId="0" applyNumberFormat="1" applyFont="1" applyFill="1" applyBorder="1" applyAlignment="1">
      <alignment horizontal="center" wrapText="1"/>
    </xf>
    <xf numFmtId="0" fontId="2" fillId="2" borderId="1" xfId="0" applyFont="1" applyFill="1" applyBorder="1" applyAlignment="1">
      <alignment horizontal="center" wrapText="1"/>
    </xf>
    <xf numFmtId="14" fontId="2" fillId="2" borderId="1" xfId="0" applyNumberFormat="1" applyFont="1" applyFill="1" applyBorder="1" applyAlignment="1">
      <alignment horizontal="center" wrapText="1"/>
    </xf>
    <xf numFmtId="6" fontId="2" fillId="2" borderId="1" xfId="0" applyNumberFormat="1" applyFont="1" applyFill="1" applyBorder="1" applyAlignment="1">
      <alignment horizontal="center" wrapText="1"/>
    </xf>
    <xf numFmtId="3" fontId="5" fillId="2" borderId="1" xfId="0" applyNumberFormat="1" applyFont="1" applyFill="1" applyBorder="1" applyAlignment="1">
      <alignment horizontal="center" wrapText="1"/>
    </xf>
    <xf numFmtId="14" fontId="5" fillId="2" borderId="0" xfId="0" applyNumberFormat="1" applyFont="1" applyFill="1" applyAlignment="1">
      <alignment horizontal="center"/>
    </xf>
    <xf numFmtId="0" fontId="5" fillId="2" borderId="0" xfId="0" applyFont="1" applyFill="1" applyAlignment="1">
      <alignment horizontal="center"/>
    </xf>
    <xf numFmtId="6" fontId="5" fillId="2" borderId="1" xfId="0" applyNumberFormat="1" applyFont="1" applyFill="1" applyBorder="1" applyAlignment="1">
      <alignment horizontal="right" wrapText="1"/>
    </xf>
    <xf numFmtId="6"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wrapText="1"/>
    </xf>
    <xf numFmtId="0" fontId="5" fillId="0" borderId="0" xfId="0" applyFont="1" applyAlignment="1">
      <alignment horizontal="left" wrapText="1"/>
    </xf>
    <xf numFmtId="0" fontId="5" fillId="0" borderId="12" xfId="0" applyFont="1" applyBorder="1" applyAlignment="1">
      <alignment horizontal="center"/>
    </xf>
    <xf numFmtId="0" fontId="0" fillId="2" borderId="1" xfId="0" applyFill="1" applyBorder="1" applyAlignment="1">
      <alignment horizontal="justify" vertical="center"/>
    </xf>
    <xf numFmtId="14" fontId="0" fillId="2" borderId="1" xfId="0" applyNumberFormat="1" applyFill="1" applyBorder="1" applyAlignment="1">
      <alignment horizontal="center" vertical="center" wrapText="1"/>
    </xf>
    <xf numFmtId="178" fontId="0" fillId="2" borderId="1" xfId="8" applyNumberFormat="1" applyFont="1" applyFill="1" applyBorder="1" applyAlignment="1">
      <alignment horizontal="center" vertical="center" wrapText="1"/>
    </xf>
    <xf numFmtId="0" fontId="0" fillId="2" borderId="1" xfId="0" applyFill="1" applyBorder="1" applyAlignment="1">
      <alignment horizontal="center" vertical="center" wrapText="1"/>
    </xf>
    <xf numFmtId="14" fontId="0" fillId="2" borderId="1" xfId="8" applyNumberFormat="1" applyFont="1" applyFill="1" applyBorder="1" applyAlignment="1">
      <alignment horizontal="center" vertical="center"/>
    </xf>
    <xf numFmtId="178" fontId="0" fillId="2" borderId="1" xfId="8" applyNumberFormat="1" applyFont="1" applyFill="1" applyBorder="1" applyAlignment="1">
      <alignment horizontal="center" vertical="center"/>
    </xf>
    <xf numFmtId="14" fontId="0" fillId="0" borderId="1" xfId="0" applyNumberFormat="1" applyFill="1" applyBorder="1" applyAlignment="1">
      <alignment horizontal="center" vertical="center" wrapText="1"/>
    </xf>
    <xf numFmtId="179" fontId="2" fillId="4" borderId="1" xfId="0" applyNumberFormat="1" applyFont="1" applyFill="1" applyBorder="1" applyAlignment="1">
      <alignment horizontal="center" vertical="center" wrapText="1" readingOrder="1"/>
    </xf>
    <xf numFmtId="179" fontId="2" fillId="5" borderId="1" xfId="0" applyNumberFormat="1" applyFont="1" applyFill="1" applyBorder="1" applyAlignment="1">
      <alignment horizontal="center" vertical="center" wrapText="1" readingOrder="1"/>
    </xf>
    <xf numFmtId="179" fontId="5" fillId="0" borderId="1" xfId="0" applyNumberFormat="1" applyFont="1" applyFill="1" applyBorder="1" applyAlignment="1">
      <alignment horizontal="center" vertical="center" wrapText="1" readingOrder="1"/>
    </xf>
    <xf numFmtId="179" fontId="5" fillId="0" borderId="1" xfId="0" applyNumberFormat="1" applyFont="1" applyBorder="1" applyAlignment="1">
      <alignment horizontal="center" vertical="center" wrapText="1"/>
    </xf>
    <xf numFmtId="0" fontId="0" fillId="2" borderId="1" xfId="0" applyFill="1" applyBorder="1" applyAlignment="1">
      <alignment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172" fontId="2" fillId="6" borderId="1" xfId="0" applyNumberFormat="1" applyFont="1" applyFill="1" applyBorder="1" applyAlignment="1">
      <alignment horizontal="center" vertical="center" wrapText="1"/>
    </xf>
    <xf numFmtId="173" fontId="2" fillId="6" borderId="1" xfId="0" applyNumberFormat="1" applyFont="1" applyFill="1" applyBorder="1" applyAlignment="1">
      <alignment horizontal="center" vertical="center" wrapText="1"/>
    </xf>
    <xf numFmtId="14" fontId="2" fillId="8" borderId="1" xfId="0" applyNumberFormat="1" applyFont="1" applyFill="1" applyBorder="1" applyAlignment="1">
      <alignment horizontal="center" vertical="center"/>
    </xf>
    <xf numFmtId="168" fontId="2" fillId="0" borderId="1" xfId="0" applyNumberFormat="1" applyFont="1" applyBorder="1" applyAlignment="1">
      <alignment horizontal="center" vertical="center"/>
    </xf>
    <xf numFmtId="172" fontId="2" fillId="0" borderId="1" xfId="0" applyNumberFormat="1" applyFont="1" applyFill="1" applyBorder="1" applyAlignment="1">
      <alignment horizontal="center" vertical="center" wrapText="1"/>
    </xf>
    <xf numFmtId="14" fontId="2" fillId="8" borderId="15" xfId="0" applyNumberFormat="1" applyFont="1" applyFill="1" applyBorder="1" applyAlignment="1">
      <alignment horizontal="center" vertical="center"/>
    </xf>
    <xf numFmtId="173" fontId="2" fillId="0" borderId="1" xfId="0" applyNumberFormat="1" applyFont="1" applyFill="1" applyBorder="1" applyAlignment="1">
      <alignment horizontal="center" vertical="center" wrapText="1"/>
    </xf>
    <xf numFmtId="180" fontId="2" fillId="2" borderId="1" xfId="6" applyNumberFormat="1" applyFont="1" applyFill="1" applyBorder="1" applyAlignment="1">
      <alignment horizontal="center" vertical="center"/>
    </xf>
    <xf numFmtId="166" fontId="2" fillId="0"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167" fontId="14"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0" fontId="14" fillId="0" borderId="8" xfId="0" applyFont="1" applyBorder="1" applyAlignment="1">
      <alignment horizontal="center" vertical="center" wrapText="1"/>
    </xf>
    <xf numFmtId="6" fontId="14" fillId="0" borderId="1" xfId="0" applyNumberFormat="1" applyFont="1" applyBorder="1" applyAlignment="1">
      <alignment horizontal="right" vertical="center" wrapText="1"/>
    </xf>
    <xf numFmtId="6" fontId="14" fillId="0" borderId="1" xfId="0" applyNumberFormat="1" applyFont="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Border="1" applyAlignment="1">
      <alignment vertical="center"/>
    </xf>
    <xf numFmtId="0" fontId="14"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14" fontId="16" fillId="0" borderId="1" xfId="0" applyNumberFormat="1" applyFont="1" applyBorder="1" applyAlignment="1">
      <alignment horizontal="center" vertical="center"/>
    </xf>
    <xf numFmtId="6" fontId="16" fillId="0" borderId="1" xfId="6" applyNumberFormat="1" applyFont="1" applyBorder="1" applyAlignment="1">
      <alignment horizontal="center" vertical="center"/>
    </xf>
    <xf numFmtId="165" fontId="5" fillId="0" borderId="1" xfId="9" applyNumberFormat="1" applyFont="1" applyFill="1" applyBorder="1" applyAlignment="1">
      <alignment vertical="center"/>
    </xf>
    <xf numFmtId="41" fontId="5" fillId="0" borderId="1" xfId="9" applyFont="1" applyFill="1" applyBorder="1" applyAlignment="1">
      <alignment vertical="center"/>
    </xf>
    <xf numFmtId="14" fontId="17" fillId="0" borderId="1" xfId="10" applyNumberFormat="1" applyFont="1" applyFill="1" applyBorder="1" applyAlignment="1">
      <alignment vertical="center" wrapText="1"/>
    </xf>
    <xf numFmtId="6" fontId="16" fillId="0" borderId="1" xfId="6" applyNumberFormat="1" applyFont="1" applyBorder="1" applyAlignment="1">
      <alignment horizontal="center" vertical="center" wrapText="1"/>
    </xf>
    <xf numFmtId="14" fontId="5" fillId="0" borderId="1" xfId="0" applyNumberFormat="1" applyFont="1" applyBorder="1" applyAlignment="1">
      <alignment horizontal="left" vertical="center" wrapText="1"/>
    </xf>
    <xf numFmtId="0" fontId="5" fillId="2" borderId="1" xfId="0" applyFont="1" applyFill="1" applyBorder="1" applyAlignment="1">
      <alignment horizontal="justify" vertical="center" wrapText="1"/>
    </xf>
    <xf numFmtId="171" fontId="2" fillId="0" borderId="10" xfId="2" applyNumberFormat="1" applyFont="1" applyFill="1" applyBorder="1" applyAlignment="1">
      <alignment horizontal="center" vertical="center" wrapText="1"/>
    </xf>
    <xf numFmtId="3" fontId="5"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181" fontId="18" fillId="0" borderId="1" xfId="0" applyNumberFormat="1" applyFont="1" applyFill="1" applyBorder="1" applyAlignment="1">
      <alignment horizontal="right" vertical="center" wrapText="1" readingOrder="1"/>
    </xf>
    <xf numFmtId="175" fontId="6" fillId="0" borderId="1" xfId="0" applyNumberFormat="1" applyFont="1" applyFill="1" applyBorder="1" applyAlignment="1">
      <alignment horizontal="center" vertical="center" wrapText="1"/>
    </xf>
    <xf numFmtId="0" fontId="5" fillId="0" borderId="1" xfId="0" quotePrefix="1" applyFont="1" applyFill="1" applyBorder="1" applyAlignment="1">
      <alignment horizontal="center" vertical="center" wrapText="1"/>
    </xf>
    <xf numFmtId="14" fontId="10" fillId="0" borderId="10"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xf>
    <xf numFmtId="14" fontId="5" fillId="0" borderId="10" xfId="0" applyNumberFormat="1" applyFont="1" applyBorder="1" applyAlignment="1">
      <alignment horizontal="center" vertical="center" wrapText="1"/>
    </xf>
    <xf numFmtId="0" fontId="19" fillId="0" borderId="1" xfId="0" applyFont="1" applyFill="1" applyBorder="1" applyAlignment="1">
      <alignment horizontal="justify" vertical="center" wrapText="1"/>
    </xf>
    <xf numFmtId="0" fontId="19" fillId="0" borderId="1" xfId="0" applyNumberFormat="1" applyFont="1" applyFill="1" applyBorder="1" applyAlignment="1">
      <alignment horizontal="center" vertical="center" wrapText="1" readingOrder="1"/>
    </xf>
    <xf numFmtId="0" fontId="20" fillId="0" borderId="1" xfId="0" applyNumberFormat="1" applyFont="1" applyFill="1" applyBorder="1" applyAlignment="1">
      <alignment horizontal="center" vertical="center" wrapText="1" readingOrder="1"/>
    </xf>
    <xf numFmtId="0" fontId="19" fillId="0" borderId="1" xfId="0" applyNumberFormat="1" applyFont="1" applyFill="1" applyBorder="1" applyAlignment="1">
      <alignment horizontal="justify" vertical="center" wrapText="1" readingOrder="1"/>
    </xf>
    <xf numFmtId="172" fontId="19" fillId="0" borderId="1" xfId="0" applyNumberFormat="1" applyFont="1" applyFill="1" applyBorder="1" applyAlignment="1">
      <alignment horizontal="center" vertical="center" wrapText="1" readingOrder="1"/>
    </xf>
    <xf numFmtId="173" fontId="19" fillId="6" borderId="1" xfId="0" applyNumberFormat="1" applyFont="1" applyFill="1" applyBorder="1" applyAlignment="1">
      <alignment horizontal="right" vertical="center" wrapText="1" readingOrder="1"/>
    </xf>
    <xf numFmtId="179" fontId="19" fillId="6" borderId="1" xfId="0" applyNumberFormat="1" applyFont="1" applyFill="1" applyBorder="1" applyAlignment="1">
      <alignment horizontal="center" vertical="center" wrapText="1" readingOrder="1"/>
    </xf>
    <xf numFmtId="14" fontId="19" fillId="0" borderId="1" xfId="0" applyNumberFormat="1" applyFont="1" applyFill="1" applyBorder="1" applyAlignment="1">
      <alignment horizontal="center" vertical="center"/>
    </xf>
    <xf numFmtId="173" fontId="19" fillId="9" borderId="1" xfId="0" applyNumberFormat="1" applyFont="1" applyFill="1" applyBorder="1" applyAlignment="1">
      <alignment horizontal="right" vertical="center" wrapText="1" readingOrder="1"/>
    </xf>
    <xf numFmtId="179" fontId="19" fillId="9" borderId="1" xfId="0" applyNumberFormat="1" applyFont="1" applyFill="1" applyBorder="1" applyAlignment="1">
      <alignment horizontal="center" vertical="center" wrapText="1" readingOrder="1"/>
    </xf>
    <xf numFmtId="0" fontId="22" fillId="6" borderId="2" xfId="0" applyNumberFormat="1" applyFont="1" applyFill="1" applyBorder="1" applyAlignment="1">
      <alignment horizontal="left" vertical="center" wrapText="1" readingOrder="1"/>
    </xf>
    <xf numFmtId="0" fontId="22" fillId="5" borderId="2" xfId="0" applyNumberFormat="1" applyFont="1" applyFill="1" applyBorder="1" applyAlignment="1">
      <alignment horizontal="left" vertical="center" wrapText="1" readingOrder="1"/>
    </xf>
    <xf numFmtId="172" fontId="22" fillId="6" borderId="2" xfId="0" applyNumberFormat="1" applyFont="1" applyFill="1" applyBorder="1" applyAlignment="1">
      <alignment horizontal="right" vertical="center" wrapText="1" readingOrder="1"/>
    </xf>
    <xf numFmtId="173" fontId="22" fillId="6" borderId="2" xfId="0" applyNumberFormat="1" applyFont="1" applyFill="1" applyBorder="1" applyAlignment="1">
      <alignment horizontal="right" vertical="center" wrapText="1" readingOrder="1"/>
    </xf>
    <xf numFmtId="174" fontId="22" fillId="6" borderId="2" xfId="0" applyNumberFormat="1" applyFont="1" applyFill="1" applyBorder="1" applyAlignment="1">
      <alignment horizontal="left" vertical="center" wrapText="1" readingOrder="1"/>
    </xf>
    <xf numFmtId="0" fontId="22" fillId="6" borderId="2" xfId="0" applyNumberFormat="1" applyFont="1" applyFill="1" applyBorder="1" applyAlignment="1">
      <alignment horizontal="right" vertical="center" wrapText="1" readingOrder="1"/>
    </xf>
    <xf numFmtId="174" fontId="22" fillId="6" borderId="2" xfId="0" applyNumberFormat="1" applyFont="1" applyFill="1" applyBorder="1" applyAlignment="1">
      <alignment horizontal="right" vertical="center" wrapText="1" readingOrder="1"/>
    </xf>
    <xf numFmtId="0" fontId="21" fillId="2" borderId="2" xfId="0" applyFont="1" applyFill="1" applyBorder="1"/>
    <xf numFmtId="0" fontId="22" fillId="6" borderId="2" xfId="0" applyNumberFormat="1" applyFont="1" applyFill="1" applyBorder="1" applyAlignment="1">
      <alignment horizontal="center" vertical="center" wrapText="1" readingOrder="1"/>
    </xf>
    <xf numFmtId="14" fontId="2" fillId="0" borderId="1" xfId="0" applyNumberFormat="1" applyFont="1" applyBorder="1" applyAlignment="1">
      <alignment horizontal="center" vertical="center"/>
    </xf>
    <xf numFmtId="167" fontId="2" fillId="0" borderId="1" xfId="0" applyNumberFormat="1" applyFont="1" applyBorder="1" applyAlignment="1">
      <alignment horizontal="center" vertical="center"/>
    </xf>
    <xf numFmtId="0" fontId="23" fillId="0" borderId="1" xfId="0" applyFont="1" applyBorder="1" applyAlignment="1">
      <alignment vertical="center" wrapText="1"/>
    </xf>
    <xf numFmtId="14" fontId="23" fillId="0" borderId="1" xfId="2" applyNumberFormat="1" applyFont="1" applyBorder="1" applyAlignment="1">
      <alignment horizontal="center" vertical="center"/>
    </xf>
    <xf numFmtId="167" fontId="23" fillId="0" borderId="1" xfId="6" applyNumberFormat="1" applyFont="1" applyFill="1" applyBorder="1" applyAlignment="1">
      <alignment horizontal="center" vertical="center"/>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167"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0" fontId="2" fillId="0" borderId="1" xfId="0" applyFont="1" applyFill="1" applyBorder="1" applyAlignment="1">
      <alignment vertical="center" wrapText="1"/>
    </xf>
    <xf numFmtId="0" fontId="23" fillId="0" borderId="1" xfId="0" applyFont="1" applyFill="1" applyBorder="1" applyAlignment="1">
      <alignment vertical="center" wrapText="1"/>
    </xf>
    <xf numFmtId="14" fontId="23" fillId="0" borderId="1" xfId="2" applyNumberFormat="1" applyFont="1" applyFill="1" applyBorder="1" applyAlignment="1">
      <alignment horizontal="center" vertical="center"/>
    </xf>
    <xf numFmtId="0" fontId="5" fillId="2" borderId="8" xfId="0" applyFont="1" applyFill="1" applyBorder="1" applyAlignment="1">
      <alignment vertical="center" wrapText="1"/>
    </xf>
    <xf numFmtId="173" fontId="24" fillId="6" borderId="2" xfId="0" applyNumberFormat="1" applyFont="1" applyFill="1" applyBorder="1" applyAlignment="1">
      <alignment horizontal="right" vertical="center" wrapText="1" readingOrder="1"/>
    </xf>
    <xf numFmtId="174" fontId="24" fillId="6" borderId="2" xfId="0" applyNumberFormat="1" applyFont="1" applyFill="1" applyBorder="1" applyAlignment="1">
      <alignment horizontal="left" vertical="center" wrapText="1" readingOrder="1"/>
    </xf>
    <xf numFmtId="0" fontId="24" fillId="6" borderId="2" xfId="0" applyNumberFormat="1" applyFont="1" applyFill="1" applyBorder="1" applyAlignment="1">
      <alignment horizontal="right" vertical="center" wrapText="1" readingOrder="1"/>
    </xf>
    <xf numFmtId="174" fontId="24" fillId="6" borderId="2" xfId="0" applyNumberFormat="1" applyFont="1" applyFill="1" applyBorder="1" applyAlignment="1">
      <alignment horizontal="right" vertical="center" wrapText="1" readingOrder="1"/>
    </xf>
    <xf numFmtId="0" fontId="5" fillId="2" borderId="2" xfId="0" applyFont="1" applyFill="1" applyBorder="1"/>
    <xf numFmtId="0" fontId="2" fillId="6" borderId="2" xfId="0" applyNumberFormat="1" applyFont="1" applyFill="1" applyBorder="1" applyAlignment="1">
      <alignment horizontal="left" vertical="center" wrapText="1" readingOrder="1"/>
    </xf>
    <xf numFmtId="0" fontId="2" fillId="5" borderId="2" xfId="0" applyNumberFormat="1" applyFont="1" applyFill="1" applyBorder="1" applyAlignment="1">
      <alignment horizontal="left" vertical="center" wrapText="1" readingOrder="1"/>
    </xf>
    <xf numFmtId="172" fontId="2" fillId="6" borderId="2" xfId="0" applyNumberFormat="1" applyFont="1" applyFill="1" applyBorder="1" applyAlignment="1">
      <alignment horizontal="right" vertical="center" wrapText="1" readingOrder="1"/>
    </xf>
    <xf numFmtId="173" fontId="2" fillId="6" borderId="2" xfId="0" applyNumberFormat="1" applyFont="1" applyFill="1" applyBorder="1" applyAlignment="1">
      <alignment horizontal="right" vertical="center" wrapText="1" readingOrder="1"/>
    </xf>
    <xf numFmtId="176" fontId="5" fillId="2" borderId="1" xfId="7" applyNumberFormat="1" applyFont="1" applyFill="1" applyBorder="1" applyAlignment="1">
      <alignment horizontal="center" vertical="center" wrapText="1"/>
    </xf>
    <xf numFmtId="42" fontId="11" fillId="2" borderId="1" xfId="7" applyFont="1" applyFill="1" applyBorder="1" applyAlignment="1">
      <alignment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cellXfs>
  <cellStyles count="11">
    <cellStyle name="Buena" xfId="10" builtinId="26"/>
    <cellStyle name="Millares" xfId="8" builtinId="3"/>
    <cellStyle name="Millares [0]" xfId="9" builtinId="6"/>
    <cellStyle name="Moneda" xfId="6" builtinId="4"/>
    <cellStyle name="Moneda [0]" xfId="7" builtinId="7"/>
    <cellStyle name="Moneda [0] 2" xfId="1"/>
    <cellStyle name="Normal" xfId="0" builtinId="0"/>
    <cellStyle name="Normal 2" xfId="2"/>
    <cellStyle name="Normal 3" xfId="3"/>
    <cellStyle name="Normal 4" xfId="5"/>
    <cellStyle name="Normal 9" xfId="4"/>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85"/>
  <sheetViews>
    <sheetView tabSelected="1" zoomScale="80" zoomScaleNormal="80" workbookViewId="0">
      <pane xSplit="1" ySplit="3" topLeftCell="B118" activePane="bottomRight" state="frozen"/>
      <selection pane="topRight" activeCell="B1" sqref="B1"/>
      <selection pane="bottomLeft" activeCell="A4" sqref="A4"/>
      <selection pane="bottomRight" activeCell="A3" sqref="A3:XFD3"/>
    </sheetView>
  </sheetViews>
  <sheetFormatPr baseColWidth="10" defaultColWidth="11.5703125" defaultRowHeight="12.75"/>
  <cols>
    <col min="1" max="1" width="15.42578125" style="54" customWidth="1"/>
    <col min="2" max="2" width="25.85546875" style="54" customWidth="1"/>
    <col min="3" max="3" width="15.28515625" style="52" customWidth="1"/>
    <col min="4" max="4" width="76" style="165" customWidth="1"/>
    <col min="5" max="5" width="17.42578125" style="54" customWidth="1"/>
    <col min="6" max="6" width="15" style="54" customWidth="1"/>
    <col min="7" max="7" width="26.42578125" style="52" customWidth="1"/>
    <col min="8" max="8" width="25.7109375" style="54" customWidth="1"/>
    <col min="9" max="9" width="14.85546875" style="54" customWidth="1"/>
    <col min="10" max="10" width="27.7109375" style="54" customWidth="1"/>
    <col min="11" max="11" width="17.85546875" style="54" customWidth="1"/>
    <col min="12" max="12" width="21" style="54" customWidth="1"/>
    <col min="13" max="13" width="53.42578125" style="166" customWidth="1"/>
    <col min="14" max="14" width="28.140625" style="53" customWidth="1"/>
    <col min="15" max="15" width="17.7109375" style="53" bestFit="1" customWidth="1"/>
    <col min="16" max="16" width="17" style="53" customWidth="1"/>
    <col min="17" max="17" width="11.5703125" style="53"/>
    <col min="18" max="18" width="17.42578125" style="53" customWidth="1"/>
    <col min="19" max="20" width="11.5703125" style="53"/>
    <col min="21" max="21" width="16.5703125" style="53" customWidth="1"/>
    <col min="22" max="22" width="11.5703125" style="53"/>
    <col min="23" max="23" width="16.5703125" style="53" customWidth="1"/>
    <col min="24" max="35" width="11.5703125" style="53"/>
    <col min="36" max="16384" width="11.5703125" style="54"/>
  </cols>
  <sheetData>
    <row r="1" spans="1:35" s="52" customFormat="1" ht="47.25" customHeight="1">
      <c r="A1" s="263" t="s">
        <v>32</v>
      </c>
      <c r="B1" s="264"/>
      <c r="C1" s="264"/>
      <c r="D1" s="264"/>
      <c r="E1" s="264"/>
      <c r="F1" s="264"/>
      <c r="G1" s="264"/>
      <c r="H1" s="264"/>
      <c r="I1" s="264"/>
      <c r="J1" s="264"/>
      <c r="K1" s="264"/>
      <c r="L1" s="264"/>
      <c r="M1" s="265"/>
      <c r="N1" s="51"/>
      <c r="O1" s="51"/>
      <c r="P1" s="51"/>
      <c r="Q1" s="51"/>
      <c r="R1" s="51"/>
      <c r="S1" s="51"/>
      <c r="T1" s="51"/>
      <c r="U1" s="51"/>
      <c r="V1" s="51"/>
      <c r="W1" s="51"/>
      <c r="X1" s="51"/>
      <c r="Y1" s="51"/>
      <c r="Z1" s="51"/>
      <c r="AA1" s="51"/>
      <c r="AB1" s="51"/>
      <c r="AC1" s="51"/>
      <c r="AD1" s="51"/>
      <c r="AE1" s="51"/>
      <c r="AF1" s="51"/>
      <c r="AG1" s="51"/>
      <c r="AH1" s="51"/>
      <c r="AI1" s="51"/>
    </row>
    <row r="2" spans="1:35">
      <c r="A2" s="266" t="s">
        <v>94</v>
      </c>
      <c r="B2" s="267"/>
      <c r="C2" s="267"/>
      <c r="D2" s="267"/>
      <c r="E2" s="267"/>
      <c r="F2" s="267"/>
      <c r="G2" s="267"/>
      <c r="H2" s="267"/>
      <c r="I2" s="267"/>
      <c r="J2" s="267"/>
      <c r="K2" s="267"/>
      <c r="L2" s="267"/>
      <c r="M2" s="268"/>
    </row>
    <row r="3" spans="1:35" ht="69.599999999999994" customHeight="1">
      <c r="A3" s="55" t="s">
        <v>0</v>
      </c>
      <c r="B3" s="55" t="s">
        <v>1</v>
      </c>
      <c r="C3" s="55" t="s">
        <v>2</v>
      </c>
      <c r="D3" s="56" t="s">
        <v>3</v>
      </c>
      <c r="E3" s="55" t="s">
        <v>4</v>
      </c>
      <c r="F3" s="55" t="s">
        <v>5</v>
      </c>
      <c r="G3" s="55" t="s">
        <v>13</v>
      </c>
      <c r="H3" s="55" t="s">
        <v>7</v>
      </c>
      <c r="I3" s="55" t="s">
        <v>28</v>
      </c>
      <c r="J3" s="55" t="s">
        <v>29</v>
      </c>
      <c r="K3" s="55" t="s">
        <v>30</v>
      </c>
      <c r="L3" s="57" t="s">
        <v>31</v>
      </c>
      <c r="M3" s="55" t="s">
        <v>6</v>
      </c>
    </row>
    <row r="4" spans="1:35" s="61" customFormat="1" ht="79.5" customHeight="1">
      <c r="A4" s="1" t="s">
        <v>8</v>
      </c>
      <c r="B4" s="2" t="s">
        <v>9</v>
      </c>
      <c r="C4" s="3" t="s">
        <v>33</v>
      </c>
      <c r="D4" s="4" t="s">
        <v>34</v>
      </c>
      <c r="E4" s="5">
        <v>44876</v>
      </c>
      <c r="F4" s="5">
        <v>45044</v>
      </c>
      <c r="G4" s="6" t="s">
        <v>35</v>
      </c>
      <c r="H4" s="7">
        <v>2373</v>
      </c>
      <c r="I4" s="58"/>
      <c r="J4" s="58"/>
      <c r="K4" s="58"/>
      <c r="L4" s="58"/>
      <c r="M4" s="59" t="s">
        <v>36</v>
      </c>
      <c r="N4" s="58"/>
      <c r="O4" s="58"/>
      <c r="P4" s="58"/>
      <c r="Q4" s="58"/>
      <c r="R4" s="58"/>
      <c r="S4" s="60"/>
      <c r="T4" s="58"/>
      <c r="U4" s="58"/>
      <c r="V4" s="58"/>
      <c r="W4" s="58"/>
      <c r="X4" s="58"/>
      <c r="Y4" s="58"/>
      <c r="Z4" s="58"/>
      <c r="AA4" s="58"/>
      <c r="AB4" s="58"/>
      <c r="AC4" s="58"/>
      <c r="AD4" s="58"/>
      <c r="AE4" s="58"/>
      <c r="AF4" s="58"/>
      <c r="AG4" s="58"/>
      <c r="AH4" s="58"/>
      <c r="AI4" s="59"/>
    </row>
    <row r="5" spans="1:35" ht="61.5" customHeight="1">
      <c r="A5" s="1" t="s">
        <v>8</v>
      </c>
      <c r="B5" s="2" t="s">
        <v>9</v>
      </c>
      <c r="C5" s="8" t="s">
        <v>10</v>
      </c>
      <c r="D5" s="9" t="s">
        <v>11</v>
      </c>
      <c r="E5" s="5">
        <v>45132</v>
      </c>
      <c r="F5" s="5">
        <v>45146</v>
      </c>
      <c r="G5" s="10">
        <f>14712129964+8620133838.14</f>
        <v>23332263802.139999</v>
      </c>
      <c r="H5" s="11">
        <v>921</v>
      </c>
      <c r="I5" s="60">
        <v>46003</v>
      </c>
      <c r="J5" s="10">
        <v>9531352591.7999992</v>
      </c>
      <c r="K5" s="60">
        <v>46003</v>
      </c>
      <c r="L5" s="58">
        <v>642</v>
      </c>
      <c r="M5" s="58"/>
      <c r="N5" s="58"/>
      <c r="O5" s="58"/>
      <c r="P5" s="58"/>
      <c r="Q5" s="58"/>
      <c r="R5" s="58"/>
      <c r="S5" s="60"/>
      <c r="T5" s="58"/>
      <c r="U5" s="58"/>
      <c r="V5" s="58"/>
      <c r="W5" s="58"/>
      <c r="X5" s="58"/>
      <c r="Y5" s="58"/>
      <c r="Z5" s="58"/>
      <c r="AA5" s="58"/>
      <c r="AB5" s="58"/>
      <c r="AC5" s="58"/>
      <c r="AD5" s="58"/>
      <c r="AE5" s="58"/>
      <c r="AF5" s="58"/>
      <c r="AG5" s="58"/>
      <c r="AH5" s="58"/>
      <c r="AI5" s="58"/>
    </row>
    <row r="6" spans="1:35" ht="51">
      <c r="A6" s="1" t="s">
        <v>8</v>
      </c>
      <c r="B6" s="2" t="s">
        <v>9</v>
      </c>
      <c r="C6" s="8" t="s">
        <v>37</v>
      </c>
      <c r="D6" s="9" t="s">
        <v>38</v>
      </c>
      <c r="E6" s="5">
        <v>45166</v>
      </c>
      <c r="F6" s="5">
        <v>45171</v>
      </c>
      <c r="G6" s="10">
        <v>5860452116.9099998</v>
      </c>
      <c r="H6" s="11">
        <v>1096</v>
      </c>
      <c r="I6" s="58"/>
      <c r="J6" s="58"/>
      <c r="K6" s="58"/>
      <c r="L6" s="58"/>
      <c r="M6" s="58"/>
      <c r="N6" s="58"/>
      <c r="O6" s="58"/>
      <c r="P6" s="58"/>
      <c r="Q6" s="58"/>
      <c r="R6" s="58"/>
      <c r="S6" s="60"/>
      <c r="T6" s="58"/>
      <c r="U6" s="58"/>
      <c r="V6" s="58"/>
      <c r="W6" s="58"/>
      <c r="X6" s="58"/>
      <c r="Y6" s="58"/>
      <c r="Z6" s="58"/>
      <c r="AA6" s="58"/>
      <c r="AB6" s="58"/>
      <c r="AC6" s="58"/>
      <c r="AD6" s="58"/>
      <c r="AE6" s="58"/>
      <c r="AF6" s="58"/>
      <c r="AG6" s="58"/>
      <c r="AH6" s="58"/>
      <c r="AI6" s="58"/>
    </row>
    <row r="7" spans="1:35" ht="59.25" customHeight="1">
      <c r="A7" s="1" t="s">
        <v>8</v>
      </c>
      <c r="B7" s="2" t="s">
        <v>9</v>
      </c>
      <c r="C7" s="8" t="s">
        <v>39</v>
      </c>
      <c r="D7" s="9" t="s">
        <v>40</v>
      </c>
      <c r="E7" s="5">
        <v>45195</v>
      </c>
      <c r="F7" s="5">
        <v>45200</v>
      </c>
      <c r="G7" s="10">
        <v>1725759860</v>
      </c>
      <c r="H7" s="11">
        <v>1031</v>
      </c>
      <c r="I7" s="58"/>
      <c r="J7" s="58"/>
      <c r="K7" s="58"/>
      <c r="L7" s="58"/>
      <c r="M7" s="58"/>
      <c r="N7" s="58"/>
      <c r="O7" s="58"/>
      <c r="P7" s="58"/>
      <c r="Q7" s="58"/>
      <c r="R7" s="58"/>
      <c r="S7" s="60"/>
      <c r="T7" s="58"/>
      <c r="U7" s="58"/>
      <c r="V7" s="58"/>
      <c r="W7" s="58"/>
      <c r="X7" s="58"/>
      <c r="Y7" s="58"/>
      <c r="Z7" s="58"/>
      <c r="AA7" s="58"/>
      <c r="AB7" s="58"/>
      <c r="AC7" s="58"/>
      <c r="AD7" s="58"/>
      <c r="AE7" s="58"/>
      <c r="AF7" s="58"/>
      <c r="AG7" s="58"/>
      <c r="AH7" s="58"/>
      <c r="AI7" s="58"/>
    </row>
    <row r="8" spans="1:35" ht="51">
      <c r="A8" s="1" t="s">
        <v>8</v>
      </c>
      <c r="B8" s="2" t="s">
        <v>9</v>
      </c>
      <c r="C8" s="8" t="s">
        <v>41</v>
      </c>
      <c r="D8" s="9" t="s">
        <v>42</v>
      </c>
      <c r="E8" s="5">
        <v>45201</v>
      </c>
      <c r="F8" s="5">
        <v>45229</v>
      </c>
      <c r="G8" s="10">
        <v>106523785</v>
      </c>
      <c r="H8" s="11">
        <v>1096</v>
      </c>
      <c r="I8" s="58"/>
      <c r="J8" s="58"/>
      <c r="K8" s="58"/>
      <c r="L8" s="58"/>
      <c r="M8" s="58"/>
      <c r="N8" s="58"/>
      <c r="O8" s="58"/>
      <c r="P8" s="58"/>
      <c r="Q8" s="58"/>
      <c r="R8" s="58"/>
      <c r="S8" s="60"/>
      <c r="T8" s="58"/>
      <c r="U8" s="58"/>
      <c r="V8" s="58"/>
      <c r="W8" s="58"/>
      <c r="X8" s="58"/>
      <c r="Y8" s="58"/>
      <c r="Z8" s="58"/>
      <c r="AA8" s="58"/>
      <c r="AB8" s="58"/>
      <c r="AC8" s="58"/>
      <c r="AD8" s="58"/>
      <c r="AE8" s="58"/>
      <c r="AF8" s="58"/>
      <c r="AG8" s="58"/>
      <c r="AH8" s="58"/>
      <c r="AI8" s="58"/>
    </row>
    <row r="9" spans="1:35" ht="51">
      <c r="A9" s="1" t="s">
        <v>8</v>
      </c>
      <c r="B9" s="2" t="s">
        <v>9</v>
      </c>
      <c r="C9" s="8" t="s">
        <v>43</v>
      </c>
      <c r="D9" s="9" t="s">
        <v>12</v>
      </c>
      <c r="E9" s="5">
        <v>45216</v>
      </c>
      <c r="F9" s="5">
        <v>45251</v>
      </c>
      <c r="G9" s="10">
        <v>6104632088</v>
      </c>
      <c r="H9" s="11">
        <v>891</v>
      </c>
      <c r="I9" s="5">
        <v>45478</v>
      </c>
      <c r="J9" s="10">
        <v>1519434467</v>
      </c>
      <c r="K9" s="58"/>
      <c r="L9" s="58"/>
      <c r="M9" s="58"/>
      <c r="N9" s="58"/>
      <c r="O9" s="58"/>
      <c r="P9" s="58"/>
      <c r="Q9" s="58"/>
      <c r="R9" s="58"/>
      <c r="S9" s="60"/>
      <c r="T9" s="58"/>
      <c r="U9" s="58"/>
      <c r="V9" s="58"/>
      <c r="W9" s="58"/>
      <c r="X9" s="58"/>
      <c r="Y9" s="58"/>
      <c r="Z9" s="58"/>
      <c r="AA9" s="58"/>
      <c r="AB9" s="58"/>
      <c r="AC9" s="58"/>
      <c r="AD9" s="58"/>
      <c r="AE9" s="58"/>
      <c r="AF9" s="58"/>
      <c r="AG9" s="58"/>
      <c r="AH9" s="58"/>
      <c r="AI9" s="58"/>
    </row>
    <row r="10" spans="1:35" ht="66.75" customHeight="1">
      <c r="A10" s="1" t="s">
        <v>8</v>
      </c>
      <c r="B10" s="2" t="s">
        <v>9</v>
      </c>
      <c r="C10" s="8" t="s">
        <v>95</v>
      </c>
      <c r="D10" s="9" t="s">
        <v>96</v>
      </c>
      <c r="E10" s="5">
        <v>45282</v>
      </c>
      <c r="F10" s="5">
        <v>45362</v>
      </c>
      <c r="G10" s="10">
        <v>27898532961</v>
      </c>
      <c r="H10" s="11">
        <v>579</v>
      </c>
      <c r="I10" s="58"/>
      <c r="J10" s="58"/>
      <c r="K10" s="60">
        <v>45942</v>
      </c>
      <c r="L10" s="58">
        <v>188</v>
      </c>
      <c r="M10" s="58"/>
      <c r="N10" s="58"/>
      <c r="O10" s="58"/>
      <c r="P10" s="58"/>
      <c r="Q10" s="58"/>
      <c r="R10" s="58"/>
      <c r="S10" s="60"/>
      <c r="T10" s="58"/>
      <c r="U10" s="58"/>
      <c r="V10" s="58"/>
      <c r="W10" s="58"/>
      <c r="X10" s="58"/>
      <c r="Y10" s="58"/>
      <c r="Z10" s="58"/>
      <c r="AA10" s="58"/>
      <c r="AB10" s="58"/>
      <c r="AC10" s="58"/>
      <c r="AD10" s="58"/>
      <c r="AE10" s="58"/>
      <c r="AF10" s="58"/>
      <c r="AG10" s="58"/>
      <c r="AH10" s="58"/>
      <c r="AI10" s="58"/>
    </row>
    <row r="11" spans="1:35" ht="51">
      <c r="A11" s="1" t="s">
        <v>8</v>
      </c>
      <c r="B11" s="2" t="s">
        <v>9</v>
      </c>
      <c r="C11" s="8" t="s">
        <v>97</v>
      </c>
      <c r="D11" s="9" t="s">
        <v>98</v>
      </c>
      <c r="E11" s="5">
        <v>45287</v>
      </c>
      <c r="F11" s="5">
        <v>45362</v>
      </c>
      <c r="G11" s="10">
        <v>24759301703</v>
      </c>
      <c r="H11" s="11" t="s">
        <v>99</v>
      </c>
      <c r="I11" s="58"/>
      <c r="J11" s="58"/>
      <c r="K11" s="60">
        <v>45942</v>
      </c>
      <c r="L11" s="58">
        <v>210</v>
      </c>
      <c r="M11" s="58"/>
      <c r="N11" s="58"/>
      <c r="O11" s="58"/>
      <c r="P11" s="58"/>
      <c r="Q11" s="58"/>
      <c r="R11" s="58"/>
      <c r="S11" s="60"/>
      <c r="T11" s="58"/>
      <c r="U11" s="60"/>
      <c r="V11" s="58"/>
      <c r="W11" s="58"/>
      <c r="X11" s="58"/>
      <c r="Y11" s="58"/>
      <c r="Z11" s="58"/>
      <c r="AA11" s="58"/>
      <c r="AB11" s="58"/>
      <c r="AC11" s="58"/>
      <c r="AD11" s="58"/>
      <c r="AE11" s="58"/>
      <c r="AF11" s="58"/>
      <c r="AG11" s="58"/>
      <c r="AH11" s="58"/>
      <c r="AI11" s="58"/>
    </row>
    <row r="12" spans="1:35" ht="171" customHeight="1">
      <c r="A12" s="1" t="s">
        <v>8</v>
      </c>
      <c r="B12" s="2" t="s">
        <v>9</v>
      </c>
      <c r="C12" s="8" t="s">
        <v>100</v>
      </c>
      <c r="D12" s="9" t="s">
        <v>101</v>
      </c>
      <c r="E12" s="5">
        <v>45504</v>
      </c>
      <c r="F12" s="5">
        <v>45558</v>
      </c>
      <c r="G12" s="10">
        <v>1414716353.05</v>
      </c>
      <c r="H12" s="11" t="s">
        <v>102</v>
      </c>
      <c r="I12" s="58"/>
      <c r="J12" s="58"/>
      <c r="K12" s="58"/>
      <c r="L12" s="58"/>
      <c r="M12" s="58"/>
      <c r="N12" s="58"/>
      <c r="O12" s="58"/>
      <c r="P12" s="58"/>
      <c r="Q12" s="58"/>
      <c r="R12" s="58"/>
      <c r="S12" s="60"/>
      <c r="T12" s="58"/>
      <c r="U12" s="58"/>
      <c r="V12" s="58"/>
      <c r="W12" s="58"/>
      <c r="X12" s="58"/>
      <c r="Y12" s="58"/>
      <c r="Z12" s="58"/>
      <c r="AA12" s="58"/>
      <c r="AB12" s="58"/>
      <c r="AC12" s="58"/>
      <c r="AD12" s="58"/>
      <c r="AE12" s="58"/>
      <c r="AF12" s="58"/>
      <c r="AG12" s="58"/>
      <c r="AH12" s="58"/>
      <c r="AI12" s="58"/>
    </row>
    <row r="13" spans="1:35" ht="51">
      <c r="A13" s="1" t="s">
        <v>8</v>
      </c>
      <c r="B13" s="2" t="s">
        <v>9</v>
      </c>
      <c r="C13" s="8" t="s">
        <v>103</v>
      </c>
      <c r="D13" s="9" t="s">
        <v>101</v>
      </c>
      <c r="E13" s="5">
        <v>45504</v>
      </c>
      <c r="F13" s="5">
        <v>45539</v>
      </c>
      <c r="G13" s="10">
        <v>1133370050.04</v>
      </c>
      <c r="H13" s="11" t="s">
        <v>102</v>
      </c>
      <c r="I13" s="58"/>
      <c r="J13" s="58"/>
      <c r="K13" s="58"/>
      <c r="L13" s="58"/>
      <c r="M13" s="58"/>
      <c r="N13" s="58"/>
      <c r="O13" s="58"/>
      <c r="P13" s="58"/>
      <c r="Q13" s="58"/>
      <c r="R13" s="58"/>
      <c r="S13" s="60"/>
      <c r="T13" s="58"/>
      <c r="U13" s="58"/>
      <c r="V13" s="58"/>
      <c r="W13" s="58"/>
      <c r="X13" s="58"/>
      <c r="Y13" s="58"/>
      <c r="Z13" s="58"/>
      <c r="AA13" s="58"/>
      <c r="AB13" s="58"/>
      <c r="AC13" s="58"/>
      <c r="AD13" s="58"/>
      <c r="AE13" s="58"/>
      <c r="AF13" s="58"/>
      <c r="AG13" s="58"/>
      <c r="AH13" s="58"/>
      <c r="AI13" s="58"/>
    </row>
    <row r="14" spans="1:35" ht="51">
      <c r="A14" s="1" t="s">
        <v>8</v>
      </c>
      <c r="B14" s="2" t="s">
        <v>9</v>
      </c>
      <c r="C14" s="8" t="s">
        <v>104</v>
      </c>
      <c r="D14" s="9" t="s">
        <v>101</v>
      </c>
      <c r="E14" s="5">
        <v>45504</v>
      </c>
      <c r="F14" s="5">
        <v>45544</v>
      </c>
      <c r="G14" s="10">
        <v>1359054548.28</v>
      </c>
      <c r="H14" s="11" t="s">
        <v>102</v>
      </c>
      <c r="I14" s="58"/>
      <c r="J14" s="58"/>
      <c r="K14" s="58"/>
      <c r="L14" s="58"/>
      <c r="M14" s="58"/>
      <c r="N14" s="58"/>
      <c r="O14" s="58"/>
      <c r="P14" s="58"/>
      <c r="Q14" s="58"/>
      <c r="R14" s="58"/>
      <c r="S14" s="60"/>
      <c r="T14" s="58"/>
      <c r="U14" s="58"/>
      <c r="V14" s="58"/>
      <c r="W14" s="58"/>
      <c r="X14" s="58"/>
      <c r="Y14" s="58"/>
      <c r="Z14" s="58"/>
      <c r="AA14" s="58"/>
      <c r="AB14" s="58"/>
      <c r="AC14" s="58"/>
      <c r="AD14" s="58"/>
      <c r="AE14" s="58"/>
      <c r="AF14" s="58"/>
      <c r="AG14" s="58"/>
      <c r="AH14" s="58"/>
      <c r="AI14" s="58"/>
    </row>
    <row r="15" spans="1:35" ht="51">
      <c r="A15" s="1" t="s">
        <v>8</v>
      </c>
      <c r="B15" s="2" t="s">
        <v>9</v>
      </c>
      <c r="C15" s="8" t="s">
        <v>105</v>
      </c>
      <c r="D15" s="9" t="s">
        <v>101</v>
      </c>
      <c r="E15" s="5">
        <v>45504</v>
      </c>
      <c r="F15" s="5">
        <v>45539</v>
      </c>
      <c r="G15" s="10">
        <v>2832905633</v>
      </c>
      <c r="H15" s="11" t="s">
        <v>102</v>
      </c>
      <c r="I15" s="58"/>
      <c r="J15" s="58"/>
      <c r="K15" s="58"/>
      <c r="L15" s="58"/>
      <c r="M15" s="58"/>
      <c r="N15" s="58"/>
      <c r="O15" s="58"/>
      <c r="P15" s="58"/>
      <c r="Q15" s="58"/>
      <c r="R15" s="58"/>
      <c r="S15" s="60"/>
      <c r="T15" s="58"/>
      <c r="U15" s="58"/>
      <c r="V15" s="58"/>
      <c r="W15" s="58"/>
      <c r="X15" s="58"/>
      <c r="Y15" s="58"/>
      <c r="Z15" s="58"/>
      <c r="AA15" s="58"/>
      <c r="AB15" s="58"/>
      <c r="AC15" s="58"/>
      <c r="AD15" s="58"/>
      <c r="AE15" s="58"/>
      <c r="AF15" s="58"/>
      <c r="AG15" s="58"/>
      <c r="AH15" s="58"/>
      <c r="AI15" s="58"/>
    </row>
    <row r="16" spans="1:35" ht="68.25" customHeight="1">
      <c r="A16" s="1" t="s">
        <v>8</v>
      </c>
      <c r="B16" s="2" t="s">
        <v>9</v>
      </c>
      <c r="C16" s="8" t="s">
        <v>106</v>
      </c>
      <c r="D16" s="9" t="s">
        <v>101</v>
      </c>
      <c r="E16" s="5">
        <v>45503</v>
      </c>
      <c r="F16" s="5">
        <v>45506</v>
      </c>
      <c r="G16" s="10">
        <v>25867113098.119999</v>
      </c>
      <c r="H16" s="11" t="s">
        <v>102</v>
      </c>
      <c r="I16" s="58"/>
      <c r="J16" s="58"/>
      <c r="K16" s="58"/>
      <c r="L16" s="58"/>
      <c r="M16" s="58"/>
      <c r="N16" s="58"/>
      <c r="O16" s="58"/>
      <c r="P16" s="58"/>
      <c r="Q16" s="58"/>
      <c r="R16" s="58"/>
      <c r="S16" s="60"/>
      <c r="T16" s="58"/>
      <c r="U16" s="58"/>
      <c r="V16" s="58"/>
      <c r="W16" s="58"/>
      <c r="X16" s="58"/>
      <c r="Y16" s="58"/>
      <c r="Z16" s="58"/>
      <c r="AA16" s="58"/>
      <c r="AB16" s="58"/>
      <c r="AC16" s="58"/>
      <c r="AD16" s="58"/>
      <c r="AE16" s="58"/>
      <c r="AF16" s="58"/>
      <c r="AG16" s="58"/>
      <c r="AH16" s="58"/>
      <c r="AI16" s="58"/>
    </row>
    <row r="17" spans="1:35" ht="65.25" customHeight="1">
      <c r="A17" s="1" t="s">
        <v>8</v>
      </c>
      <c r="B17" s="2" t="s">
        <v>9</v>
      </c>
      <c r="C17" s="8" t="s">
        <v>107</v>
      </c>
      <c r="D17" s="9" t="s">
        <v>108</v>
      </c>
      <c r="E17" s="5">
        <v>45517</v>
      </c>
      <c r="F17" s="5">
        <v>45536</v>
      </c>
      <c r="G17" s="10">
        <v>7882639545.6000004</v>
      </c>
      <c r="H17" s="11">
        <v>1094</v>
      </c>
      <c r="I17" s="58"/>
      <c r="J17" s="58"/>
      <c r="K17" s="58"/>
      <c r="L17" s="58"/>
      <c r="M17" s="58"/>
      <c r="N17" s="58"/>
      <c r="O17" s="58"/>
      <c r="P17" s="58"/>
      <c r="Q17" s="58"/>
      <c r="R17" s="58"/>
      <c r="S17" s="60"/>
      <c r="T17" s="58"/>
      <c r="U17" s="58"/>
      <c r="V17" s="58"/>
      <c r="W17" s="58"/>
      <c r="X17" s="58"/>
      <c r="Y17" s="58"/>
      <c r="Z17" s="58"/>
      <c r="AA17" s="58"/>
      <c r="AB17" s="58"/>
      <c r="AC17" s="58"/>
      <c r="AD17" s="58"/>
      <c r="AE17" s="58"/>
      <c r="AF17" s="58"/>
      <c r="AG17" s="58"/>
      <c r="AH17" s="58"/>
      <c r="AI17" s="58"/>
    </row>
    <row r="18" spans="1:35" ht="72" customHeight="1">
      <c r="A18" s="1" t="s">
        <v>8</v>
      </c>
      <c r="B18" s="2" t="s">
        <v>9</v>
      </c>
      <c r="C18" s="8" t="s">
        <v>109</v>
      </c>
      <c r="D18" s="9" t="s">
        <v>110</v>
      </c>
      <c r="E18" s="5" t="s">
        <v>111</v>
      </c>
      <c r="F18" s="5">
        <v>45645</v>
      </c>
      <c r="G18" s="10">
        <v>508441106</v>
      </c>
      <c r="H18" s="11">
        <v>1095</v>
      </c>
      <c r="I18" s="58"/>
      <c r="J18" s="58"/>
      <c r="K18" s="58"/>
      <c r="L18" s="58"/>
      <c r="M18" s="58"/>
      <c r="N18" s="58"/>
      <c r="O18" s="58"/>
      <c r="P18" s="58"/>
      <c r="Q18" s="58"/>
      <c r="R18" s="58"/>
      <c r="S18" s="60"/>
      <c r="T18" s="58"/>
      <c r="U18" s="58"/>
      <c r="V18" s="58"/>
      <c r="W18" s="58"/>
      <c r="X18" s="58"/>
      <c r="Y18" s="58"/>
      <c r="Z18" s="58"/>
      <c r="AA18" s="58"/>
      <c r="AB18" s="58"/>
      <c r="AC18" s="58"/>
      <c r="AD18" s="58"/>
      <c r="AE18" s="58"/>
      <c r="AF18" s="58"/>
      <c r="AG18" s="58"/>
      <c r="AH18" s="58"/>
      <c r="AI18" s="58"/>
    </row>
    <row r="19" spans="1:35" ht="51">
      <c r="A19" s="1" t="s">
        <v>8</v>
      </c>
      <c r="B19" s="2" t="s">
        <v>9</v>
      </c>
      <c r="C19" s="8" t="s">
        <v>112</v>
      </c>
      <c r="D19" s="9" t="s">
        <v>113</v>
      </c>
      <c r="E19" s="5">
        <v>45929</v>
      </c>
      <c r="F19" s="5">
        <v>45929</v>
      </c>
      <c r="G19" s="10">
        <v>5705652205.8000002</v>
      </c>
      <c r="H19" s="11">
        <v>700</v>
      </c>
      <c r="I19" s="58"/>
      <c r="J19" s="58"/>
      <c r="K19" s="58"/>
      <c r="L19" s="58"/>
      <c r="M19" s="58"/>
      <c r="N19" s="58"/>
      <c r="O19" s="58"/>
      <c r="P19" s="58"/>
      <c r="Q19" s="58"/>
      <c r="R19" s="58"/>
      <c r="S19" s="60"/>
      <c r="T19" s="58"/>
      <c r="U19" s="58"/>
      <c r="V19" s="58"/>
      <c r="W19" s="58"/>
      <c r="X19" s="58"/>
      <c r="Y19" s="58"/>
      <c r="Z19" s="58"/>
      <c r="AA19" s="58"/>
      <c r="AB19" s="58"/>
      <c r="AC19" s="58"/>
      <c r="AD19" s="58"/>
      <c r="AE19" s="58"/>
      <c r="AF19" s="58"/>
      <c r="AG19" s="58"/>
      <c r="AH19" s="58"/>
      <c r="AI19" s="58"/>
    </row>
    <row r="20" spans="1:35" ht="51">
      <c r="A20" s="1" t="s">
        <v>8</v>
      </c>
      <c r="B20" s="2" t="s">
        <v>9</v>
      </c>
      <c r="C20" s="8" t="s">
        <v>114</v>
      </c>
      <c r="D20" s="9" t="s">
        <v>115</v>
      </c>
      <c r="E20" s="5">
        <v>45988</v>
      </c>
      <c r="F20" s="5">
        <v>46007</v>
      </c>
      <c r="G20" s="10">
        <v>120170000</v>
      </c>
      <c r="H20" s="11">
        <v>49</v>
      </c>
      <c r="I20" s="58"/>
      <c r="J20" s="58"/>
      <c r="K20" s="60">
        <v>46014</v>
      </c>
      <c r="L20" s="58" t="s">
        <v>116</v>
      </c>
      <c r="M20" s="58"/>
      <c r="N20" s="58"/>
      <c r="O20" s="58"/>
      <c r="P20" s="58"/>
      <c r="Q20" s="58"/>
      <c r="R20" s="58"/>
      <c r="S20" s="60"/>
      <c r="T20" s="58"/>
      <c r="U20" s="58"/>
      <c r="V20" s="58"/>
      <c r="W20" s="58"/>
      <c r="X20" s="58"/>
      <c r="Y20" s="58"/>
      <c r="Z20" s="58"/>
      <c r="AA20" s="58"/>
      <c r="AB20" s="58"/>
      <c r="AC20" s="58"/>
      <c r="AD20" s="58"/>
      <c r="AE20" s="58"/>
      <c r="AF20" s="58"/>
      <c r="AG20" s="58"/>
      <c r="AH20" s="58"/>
      <c r="AI20" s="58"/>
    </row>
    <row r="21" spans="1:35" s="62" customFormat="1" ht="93" customHeight="1">
      <c r="A21" s="1" t="s">
        <v>8</v>
      </c>
      <c r="B21" s="2" t="s">
        <v>9</v>
      </c>
      <c r="C21" s="8" t="s">
        <v>14</v>
      </c>
      <c r="D21" s="9" t="s">
        <v>15</v>
      </c>
      <c r="E21" s="5">
        <v>45986</v>
      </c>
      <c r="F21" s="5">
        <v>46035</v>
      </c>
      <c r="G21" s="10">
        <v>2751755309</v>
      </c>
      <c r="H21" s="11">
        <v>210</v>
      </c>
      <c r="I21" s="58"/>
      <c r="J21" s="58"/>
      <c r="K21" s="58"/>
      <c r="L21" s="58"/>
      <c r="M21" s="58"/>
      <c r="N21" s="58"/>
      <c r="O21" s="58"/>
      <c r="P21" s="58"/>
      <c r="Q21" s="58"/>
      <c r="R21" s="58"/>
      <c r="S21" s="60"/>
      <c r="T21" s="58"/>
      <c r="U21" s="58"/>
      <c r="V21" s="58"/>
      <c r="W21" s="58"/>
      <c r="X21" s="58"/>
      <c r="Y21" s="58"/>
      <c r="Z21" s="58"/>
      <c r="AA21" s="58"/>
      <c r="AB21" s="58"/>
      <c r="AC21" s="58"/>
      <c r="AD21" s="58"/>
      <c r="AE21" s="58"/>
      <c r="AF21" s="58"/>
      <c r="AG21" s="58"/>
      <c r="AH21" s="58"/>
      <c r="AI21" s="58"/>
    </row>
    <row r="22" spans="1:35" s="62" customFormat="1" ht="110.25" customHeight="1">
      <c r="A22" s="1" t="s">
        <v>8</v>
      </c>
      <c r="B22" s="2" t="s">
        <v>9</v>
      </c>
      <c r="C22" s="8" t="s">
        <v>117</v>
      </c>
      <c r="D22" s="9" t="s">
        <v>118</v>
      </c>
      <c r="E22" s="5">
        <v>45980</v>
      </c>
      <c r="F22" s="5">
        <v>45989</v>
      </c>
      <c r="G22" s="10">
        <v>1158036884</v>
      </c>
      <c r="H22" s="11">
        <v>710</v>
      </c>
      <c r="I22" s="58"/>
      <c r="J22" s="58"/>
      <c r="K22" s="58"/>
      <c r="L22" s="58"/>
      <c r="M22" s="58"/>
      <c r="N22" s="58"/>
      <c r="O22" s="58"/>
      <c r="P22" s="58"/>
      <c r="Q22" s="58"/>
      <c r="R22" s="58"/>
      <c r="S22" s="60"/>
      <c r="T22" s="58"/>
      <c r="U22" s="58"/>
      <c r="V22" s="58"/>
      <c r="W22" s="58"/>
      <c r="X22" s="58"/>
      <c r="Y22" s="58"/>
      <c r="Z22" s="58"/>
      <c r="AA22" s="58"/>
      <c r="AB22" s="58"/>
      <c r="AC22" s="58"/>
      <c r="AD22" s="58"/>
      <c r="AE22" s="58"/>
      <c r="AF22" s="58"/>
      <c r="AG22" s="58"/>
      <c r="AH22" s="58"/>
      <c r="AI22" s="58"/>
    </row>
    <row r="23" spans="1:35" s="61" customFormat="1" ht="153.75" customHeight="1">
      <c r="A23" s="1" t="s">
        <v>8</v>
      </c>
      <c r="B23" s="2" t="s">
        <v>9</v>
      </c>
      <c r="C23" s="8" t="s">
        <v>119</v>
      </c>
      <c r="D23" s="9" t="s">
        <v>120</v>
      </c>
      <c r="E23" s="5">
        <v>45973</v>
      </c>
      <c r="F23" s="5">
        <v>46021</v>
      </c>
      <c r="G23" s="10">
        <v>3294991786</v>
      </c>
      <c r="H23" s="11">
        <v>191</v>
      </c>
      <c r="I23" s="58"/>
      <c r="J23" s="58"/>
      <c r="K23" s="58"/>
      <c r="L23" s="58"/>
      <c r="M23" s="58"/>
      <c r="N23" s="58"/>
      <c r="O23" s="58"/>
      <c r="P23" s="58"/>
      <c r="Q23" s="58"/>
      <c r="R23" s="58"/>
      <c r="S23" s="60"/>
      <c r="T23" s="58"/>
      <c r="U23" s="58"/>
      <c r="V23" s="58"/>
      <c r="W23" s="58"/>
      <c r="X23" s="58"/>
      <c r="Y23" s="58"/>
      <c r="Z23" s="58"/>
      <c r="AA23" s="58"/>
      <c r="AB23" s="58"/>
      <c r="AC23" s="58"/>
      <c r="AD23" s="58"/>
      <c r="AE23" s="58"/>
      <c r="AF23" s="58"/>
      <c r="AG23" s="58"/>
      <c r="AH23" s="58"/>
      <c r="AI23" s="58"/>
    </row>
    <row r="24" spans="1:35" ht="51">
      <c r="A24" s="1" t="s">
        <v>8</v>
      </c>
      <c r="B24" s="2" t="s">
        <v>9</v>
      </c>
      <c r="C24" s="8" t="s">
        <v>16</v>
      </c>
      <c r="D24" s="9" t="s">
        <v>18</v>
      </c>
      <c r="E24" s="5">
        <v>46014</v>
      </c>
      <c r="F24" s="5" t="s">
        <v>121</v>
      </c>
      <c r="G24" s="10">
        <v>6855731424</v>
      </c>
      <c r="H24" s="11">
        <v>556</v>
      </c>
      <c r="I24" s="58"/>
      <c r="J24" s="58"/>
      <c r="K24" s="58"/>
      <c r="L24" s="58"/>
      <c r="M24" s="58"/>
      <c r="N24" s="58"/>
      <c r="O24" s="58"/>
      <c r="P24" s="58"/>
      <c r="Q24" s="58"/>
      <c r="R24" s="58"/>
      <c r="S24" s="60"/>
      <c r="T24" s="58"/>
      <c r="U24" s="58"/>
      <c r="V24" s="58"/>
      <c r="W24" s="58"/>
      <c r="X24" s="58"/>
      <c r="Y24" s="58"/>
      <c r="Z24" s="58"/>
      <c r="AA24" s="58"/>
      <c r="AB24" s="58"/>
      <c r="AC24" s="58"/>
      <c r="AD24" s="58"/>
      <c r="AE24" s="58"/>
      <c r="AF24" s="58"/>
      <c r="AG24" s="58"/>
      <c r="AH24" s="58"/>
      <c r="AI24" s="58"/>
    </row>
    <row r="25" spans="1:35" ht="51">
      <c r="A25" s="1" t="s">
        <v>8</v>
      </c>
      <c r="B25" s="2" t="s">
        <v>9</v>
      </c>
      <c r="C25" s="8" t="s">
        <v>17</v>
      </c>
      <c r="D25" s="9" t="s">
        <v>19</v>
      </c>
      <c r="E25" s="5">
        <v>46021</v>
      </c>
      <c r="F25" s="5" t="s">
        <v>121</v>
      </c>
      <c r="G25" s="10">
        <v>20315673371</v>
      </c>
      <c r="H25" s="11">
        <v>546</v>
      </c>
      <c r="I25" s="58"/>
      <c r="J25" s="58"/>
      <c r="K25" s="58"/>
      <c r="L25" s="58"/>
      <c r="M25" s="58"/>
      <c r="N25" s="58"/>
      <c r="O25" s="58"/>
      <c r="P25" s="58"/>
      <c r="Q25" s="58"/>
      <c r="R25" s="58"/>
      <c r="S25" s="60"/>
      <c r="T25" s="58"/>
      <c r="U25" s="58"/>
      <c r="V25" s="58"/>
      <c r="W25" s="58"/>
      <c r="X25" s="58"/>
      <c r="Y25" s="58"/>
      <c r="Z25" s="58"/>
      <c r="AA25" s="58"/>
      <c r="AB25" s="58"/>
      <c r="AC25" s="58"/>
      <c r="AD25" s="58"/>
      <c r="AE25" s="58"/>
      <c r="AF25" s="58"/>
      <c r="AG25" s="58"/>
      <c r="AH25" s="58"/>
      <c r="AI25" s="58"/>
    </row>
    <row r="26" spans="1:35" ht="51">
      <c r="A26" s="1" t="s">
        <v>8</v>
      </c>
      <c r="B26" s="2" t="s">
        <v>9</v>
      </c>
      <c r="C26" s="8" t="s">
        <v>122</v>
      </c>
      <c r="D26" s="9" t="s">
        <v>12</v>
      </c>
      <c r="E26" s="5">
        <v>46002</v>
      </c>
      <c r="F26" s="5">
        <v>46007</v>
      </c>
      <c r="G26" s="10">
        <v>12444252200</v>
      </c>
      <c r="H26" s="11">
        <v>591</v>
      </c>
      <c r="I26" s="58"/>
      <c r="J26" s="58"/>
      <c r="K26" s="58"/>
      <c r="L26" s="58"/>
      <c r="M26" s="58"/>
      <c r="N26" s="58"/>
      <c r="O26" s="58"/>
      <c r="P26" s="58"/>
      <c r="Q26" s="58"/>
      <c r="R26" s="58"/>
      <c r="S26" s="60"/>
      <c r="T26" s="58"/>
      <c r="U26" s="58"/>
      <c r="V26" s="58"/>
      <c r="W26" s="58"/>
      <c r="X26" s="58"/>
      <c r="Y26" s="58"/>
      <c r="Z26" s="58"/>
      <c r="AA26" s="58"/>
      <c r="AB26" s="58"/>
      <c r="AC26" s="58"/>
      <c r="AD26" s="58"/>
      <c r="AE26" s="58"/>
      <c r="AF26" s="58"/>
      <c r="AG26" s="58"/>
      <c r="AH26" s="58"/>
      <c r="AI26" s="58"/>
    </row>
    <row r="27" spans="1:35" ht="65.25" customHeight="1">
      <c r="A27" s="2" t="s">
        <v>8</v>
      </c>
      <c r="B27" s="2" t="s">
        <v>26</v>
      </c>
      <c r="C27" s="12" t="s">
        <v>20</v>
      </c>
      <c r="D27" s="13" t="s">
        <v>21</v>
      </c>
      <c r="E27" s="14">
        <v>45237</v>
      </c>
      <c r="F27" s="15">
        <v>45273</v>
      </c>
      <c r="G27" s="16">
        <v>24351597453</v>
      </c>
      <c r="H27" s="17" t="s">
        <v>22</v>
      </c>
      <c r="I27" s="18"/>
      <c r="J27" s="19"/>
      <c r="K27" s="20" t="s">
        <v>133</v>
      </c>
      <c r="L27" s="18" t="s">
        <v>544</v>
      </c>
      <c r="M27" s="20"/>
      <c r="N27" s="18"/>
      <c r="O27" s="20"/>
      <c r="P27" s="18"/>
      <c r="Q27" s="20"/>
      <c r="R27" s="18"/>
      <c r="S27" s="21"/>
      <c r="T27" s="22"/>
      <c r="U27" s="22"/>
      <c r="V27" s="22"/>
      <c r="W27" s="22"/>
      <c r="X27" s="22"/>
      <c r="Y27" s="22"/>
      <c r="Z27" s="22"/>
      <c r="AA27" s="22"/>
      <c r="AB27" s="22"/>
      <c r="AC27" s="22"/>
      <c r="AD27" s="22"/>
      <c r="AE27" s="22"/>
      <c r="AF27" s="22"/>
      <c r="AG27" s="22"/>
      <c r="AH27" s="22"/>
      <c r="AI27" s="22"/>
    </row>
    <row r="28" spans="1:35" s="61" customFormat="1" ht="87.75" customHeight="1">
      <c r="A28" s="2" t="s">
        <v>8</v>
      </c>
      <c r="B28" s="2" t="s">
        <v>26</v>
      </c>
      <c r="C28" s="12" t="s">
        <v>23</v>
      </c>
      <c r="D28" s="13" t="s">
        <v>24</v>
      </c>
      <c r="E28" s="14">
        <v>46003</v>
      </c>
      <c r="F28" s="15">
        <v>46050</v>
      </c>
      <c r="G28" s="16">
        <v>5318660332</v>
      </c>
      <c r="H28" s="17" t="s">
        <v>25</v>
      </c>
      <c r="I28" s="18"/>
      <c r="J28" s="19"/>
      <c r="K28" s="18"/>
      <c r="L28" s="18"/>
      <c r="M28" s="19"/>
      <c r="N28" s="19"/>
      <c r="O28" s="19"/>
      <c r="P28" s="19"/>
      <c r="Q28" s="19"/>
      <c r="R28" s="19"/>
      <c r="S28" s="21"/>
      <c r="T28" s="22"/>
      <c r="U28" s="22"/>
      <c r="V28" s="22"/>
      <c r="W28" s="22"/>
      <c r="X28" s="22"/>
      <c r="Y28" s="22"/>
      <c r="Z28" s="22"/>
      <c r="AA28" s="22"/>
      <c r="AB28" s="22"/>
      <c r="AC28" s="22"/>
      <c r="AD28" s="22"/>
      <c r="AE28" s="22"/>
      <c r="AF28" s="22"/>
      <c r="AG28" s="22"/>
      <c r="AH28" s="22"/>
      <c r="AI28" s="22"/>
    </row>
    <row r="29" spans="1:35" s="61" customFormat="1" ht="124.5" customHeight="1">
      <c r="A29" s="2" t="s">
        <v>8</v>
      </c>
      <c r="B29" s="2" t="s">
        <v>44</v>
      </c>
      <c r="C29" s="30" t="s">
        <v>45</v>
      </c>
      <c r="D29" s="13" t="s">
        <v>46</v>
      </c>
      <c r="E29" s="63">
        <v>45713</v>
      </c>
      <c r="F29" s="63">
        <v>45722</v>
      </c>
      <c r="G29" s="23">
        <v>36909421</v>
      </c>
      <c r="H29" s="24" t="s">
        <v>47</v>
      </c>
      <c r="I29" s="64" t="s">
        <v>81</v>
      </c>
      <c r="J29" s="65" t="s">
        <v>82</v>
      </c>
      <c r="K29" s="66" t="s">
        <v>134</v>
      </c>
      <c r="L29" s="67" t="s">
        <v>83</v>
      </c>
      <c r="M29" s="25" t="s">
        <v>93</v>
      </c>
      <c r="N29" s="25"/>
      <c r="O29" s="25"/>
      <c r="P29" s="25"/>
      <c r="Q29" s="25"/>
      <c r="R29" s="25"/>
      <c r="S29" s="25"/>
      <c r="T29" s="25"/>
      <c r="U29" s="64"/>
      <c r="V29" s="25"/>
      <c r="W29" s="66"/>
      <c r="X29" s="25"/>
      <c r="Y29" s="25"/>
      <c r="Z29" s="25"/>
      <c r="AA29" s="25"/>
      <c r="AB29" s="25"/>
      <c r="AC29" s="25"/>
      <c r="AD29" s="25"/>
      <c r="AE29" s="25"/>
      <c r="AF29" s="25"/>
      <c r="AG29" s="25"/>
      <c r="AH29" s="25"/>
      <c r="AI29" s="68"/>
    </row>
    <row r="30" spans="1:35" ht="123" customHeight="1">
      <c r="A30" s="2" t="s">
        <v>8</v>
      </c>
      <c r="B30" s="2" t="s">
        <v>44</v>
      </c>
      <c r="C30" s="30" t="s">
        <v>49</v>
      </c>
      <c r="D30" s="13" t="s">
        <v>50</v>
      </c>
      <c r="E30" s="63">
        <v>45715</v>
      </c>
      <c r="F30" s="63">
        <v>45742</v>
      </c>
      <c r="G30" s="23">
        <v>5104487</v>
      </c>
      <c r="H30" s="24" t="s">
        <v>47</v>
      </c>
      <c r="I30" s="69" t="s">
        <v>84</v>
      </c>
      <c r="J30" s="65" t="s">
        <v>85</v>
      </c>
      <c r="K30" s="70" t="s">
        <v>86</v>
      </c>
      <c r="L30" s="65" t="s">
        <v>83</v>
      </c>
      <c r="M30" s="64" t="s">
        <v>87</v>
      </c>
      <c r="N30" s="65"/>
      <c r="O30" s="25"/>
      <c r="P30" s="25"/>
      <c r="Q30" s="25"/>
      <c r="R30" s="25"/>
      <c r="S30" s="25"/>
      <c r="T30" s="25"/>
      <c r="U30" s="64"/>
      <c r="V30" s="25"/>
      <c r="W30" s="64"/>
      <c r="X30" s="25"/>
      <c r="Y30" s="25"/>
      <c r="Z30" s="25"/>
      <c r="AA30" s="25"/>
      <c r="AB30" s="25"/>
      <c r="AC30" s="25"/>
      <c r="AD30" s="25"/>
      <c r="AE30" s="25"/>
      <c r="AF30" s="25"/>
      <c r="AG30" s="25"/>
      <c r="AH30" s="25"/>
      <c r="AI30" s="68"/>
    </row>
    <row r="31" spans="1:35" s="62" customFormat="1" ht="99" customHeight="1">
      <c r="A31" s="2" t="s">
        <v>8</v>
      </c>
      <c r="B31" s="2" t="s">
        <v>44</v>
      </c>
      <c r="C31" s="30" t="s">
        <v>51</v>
      </c>
      <c r="D31" s="13" t="s">
        <v>52</v>
      </c>
      <c r="E31" s="63">
        <v>45751</v>
      </c>
      <c r="F31" s="63">
        <v>45768</v>
      </c>
      <c r="G31" s="23">
        <v>358740335</v>
      </c>
      <c r="H31" s="24" t="s">
        <v>53</v>
      </c>
      <c r="I31" s="64" t="s">
        <v>88</v>
      </c>
      <c r="J31" s="71" t="s">
        <v>89</v>
      </c>
      <c r="K31" s="64" t="s">
        <v>90</v>
      </c>
      <c r="L31" s="65" t="s">
        <v>83</v>
      </c>
      <c r="M31" s="64" t="s">
        <v>91</v>
      </c>
      <c r="N31" s="65"/>
      <c r="O31" s="64"/>
      <c r="P31" s="65"/>
      <c r="Q31" s="64"/>
      <c r="R31" s="65"/>
      <c r="S31" s="25"/>
      <c r="T31" s="25"/>
      <c r="U31" s="64"/>
      <c r="V31" s="45"/>
      <c r="W31" s="64"/>
      <c r="X31" s="25"/>
      <c r="Y31" s="25"/>
      <c r="Z31" s="25"/>
      <c r="AA31" s="25"/>
      <c r="AB31" s="25"/>
      <c r="AC31" s="25"/>
      <c r="AD31" s="25"/>
      <c r="AE31" s="25"/>
      <c r="AF31" s="25"/>
      <c r="AG31" s="25"/>
      <c r="AH31" s="25"/>
      <c r="AI31" s="68"/>
    </row>
    <row r="32" spans="1:35" ht="74.25" customHeight="1">
      <c r="A32" s="2" t="s">
        <v>8</v>
      </c>
      <c r="B32" s="2" t="s">
        <v>44</v>
      </c>
      <c r="C32" s="30" t="s">
        <v>54</v>
      </c>
      <c r="D32" s="13" t="s">
        <v>55</v>
      </c>
      <c r="E32" s="63">
        <v>45771</v>
      </c>
      <c r="F32" s="63">
        <v>45783</v>
      </c>
      <c r="G32" s="23">
        <v>162067715</v>
      </c>
      <c r="H32" s="24" t="s">
        <v>56</v>
      </c>
      <c r="I32" s="64" t="s">
        <v>77</v>
      </c>
      <c r="J32" s="65" t="s">
        <v>76</v>
      </c>
      <c r="K32" s="64" t="s">
        <v>77</v>
      </c>
      <c r="L32" s="65" t="s">
        <v>83</v>
      </c>
      <c r="M32" s="25" t="s">
        <v>78</v>
      </c>
      <c r="N32" s="25"/>
      <c r="O32" s="25"/>
      <c r="P32" s="25"/>
      <c r="Q32" s="25"/>
      <c r="R32" s="25"/>
      <c r="S32" s="25"/>
      <c r="T32" s="25"/>
      <c r="U32" s="64"/>
      <c r="V32" s="45"/>
      <c r="W32" s="64"/>
      <c r="X32" s="25"/>
      <c r="Y32" s="25"/>
      <c r="Z32" s="25"/>
      <c r="AA32" s="25"/>
      <c r="AB32" s="25"/>
      <c r="AC32" s="25"/>
      <c r="AD32" s="25"/>
      <c r="AE32" s="25"/>
      <c r="AF32" s="25"/>
      <c r="AG32" s="25"/>
      <c r="AH32" s="25"/>
      <c r="AI32" s="45"/>
    </row>
    <row r="33" spans="1:35" ht="51">
      <c r="A33" s="2" t="s">
        <v>8</v>
      </c>
      <c r="B33" s="2" t="s">
        <v>44</v>
      </c>
      <c r="C33" s="30" t="s">
        <v>57</v>
      </c>
      <c r="D33" s="13" t="s">
        <v>58</v>
      </c>
      <c r="E33" s="63">
        <v>45981</v>
      </c>
      <c r="F33" s="63">
        <v>45987</v>
      </c>
      <c r="G33" s="23">
        <v>141443584</v>
      </c>
      <c r="H33" s="24" t="s">
        <v>59</v>
      </c>
      <c r="I33" s="64"/>
      <c r="J33" s="65"/>
      <c r="K33" s="64">
        <v>45981</v>
      </c>
      <c r="L33" s="65" t="s">
        <v>48</v>
      </c>
      <c r="M33" s="25"/>
      <c r="N33" s="25"/>
      <c r="O33" s="25"/>
      <c r="P33" s="25"/>
      <c r="Q33" s="25"/>
      <c r="R33" s="25"/>
      <c r="S33" s="25"/>
      <c r="T33" s="25"/>
      <c r="U33" s="64"/>
      <c r="V33" s="45"/>
      <c r="W33" s="64"/>
      <c r="X33" s="25"/>
      <c r="Y33" s="25"/>
      <c r="Z33" s="25"/>
      <c r="AA33" s="25"/>
      <c r="AB33" s="25"/>
      <c r="AC33" s="25"/>
      <c r="AD33" s="25"/>
      <c r="AE33" s="25"/>
      <c r="AF33" s="25"/>
      <c r="AG33" s="25"/>
      <c r="AH33" s="25"/>
      <c r="AI33" s="45"/>
    </row>
    <row r="34" spans="1:35" ht="107.25" customHeight="1">
      <c r="A34" s="2" t="s">
        <v>8</v>
      </c>
      <c r="B34" s="2" t="s">
        <v>44</v>
      </c>
      <c r="C34" s="30" t="s">
        <v>27</v>
      </c>
      <c r="D34" s="13" t="s">
        <v>60</v>
      </c>
      <c r="E34" s="63">
        <v>45863</v>
      </c>
      <c r="F34" s="63">
        <v>45868</v>
      </c>
      <c r="G34" s="23">
        <v>713778077</v>
      </c>
      <c r="H34" s="25" t="s">
        <v>61</v>
      </c>
      <c r="I34" s="64" t="s">
        <v>79</v>
      </c>
      <c r="J34" s="65" t="s">
        <v>80</v>
      </c>
      <c r="K34" s="64" t="s">
        <v>79</v>
      </c>
      <c r="L34" s="72" t="s">
        <v>92</v>
      </c>
      <c r="M34" s="25" t="s">
        <v>123</v>
      </c>
      <c r="N34" s="25"/>
      <c r="O34" s="25"/>
      <c r="P34" s="25"/>
      <c r="Q34" s="25"/>
      <c r="R34" s="25"/>
      <c r="S34" s="25"/>
      <c r="T34" s="25"/>
      <c r="U34" s="64"/>
      <c r="V34" s="45"/>
      <c r="W34" s="64"/>
      <c r="X34" s="25"/>
      <c r="Y34" s="25"/>
      <c r="Z34" s="25"/>
      <c r="AA34" s="25"/>
      <c r="AB34" s="25"/>
      <c r="AC34" s="25"/>
      <c r="AD34" s="25"/>
      <c r="AE34" s="25"/>
      <c r="AF34" s="25"/>
      <c r="AG34" s="25"/>
      <c r="AH34" s="25"/>
      <c r="AI34" s="45"/>
    </row>
    <row r="35" spans="1:35" s="61" customFormat="1" ht="63.75" customHeight="1">
      <c r="A35" s="210" t="s">
        <v>8</v>
      </c>
      <c r="B35" s="210" t="s">
        <v>44</v>
      </c>
      <c r="C35" s="73" t="s">
        <v>124</v>
      </c>
      <c r="D35" s="73" t="s">
        <v>125</v>
      </c>
      <c r="E35" s="143">
        <v>45945</v>
      </c>
      <c r="F35" s="143">
        <v>45954</v>
      </c>
      <c r="G35" s="261">
        <v>3773634871</v>
      </c>
      <c r="H35" s="143">
        <v>46234</v>
      </c>
      <c r="I35" s="66" t="s">
        <v>135</v>
      </c>
      <c r="J35" s="261" t="s">
        <v>136</v>
      </c>
      <c r="K35" s="66" t="s">
        <v>137</v>
      </c>
      <c r="L35" s="261" t="s">
        <v>139</v>
      </c>
      <c r="M35" s="66"/>
      <c r="N35" s="262"/>
      <c r="O35" s="74"/>
      <c r="P35" s="74"/>
      <c r="Q35" s="74"/>
      <c r="R35" s="74"/>
      <c r="S35" s="66"/>
      <c r="T35" s="73"/>
      <c r="U35" s="66"/>
      <c r="V35" s="74" t="s">
        <v>138</v>
      </c>
      <c r="W35" s="66"/>
      <c r="X35" s="74"/>
      <c r="Y35" s="74"/>
      <c r="Z35" s="74"/>
      <c r="AA35" s="74"/>
      <c r="AB35" s="74"/>
      <c r="AC35" s="74"/>
      <c r="AD35" s="74"/>
      <c r="AE35" s="74"/>
      <c r="AF35" s="74"/>
      <c r="AG35" s="74"/>
      <c r="AH35" s="74"/>
      <c r="AI35" s="73"/>
    </row>
    <row r="36" spans="1:35" ht="76.5">
      <c r="A36" s="1" t="s">
        <v>8</v>
      </c>
      <c r="B36" s="2" t="s">
        <v>44</v>
      </c>
      <c r="C36" s="30" t="s">
        <v>126</v>
      </c>
      <c r="D36" s="45" t="s">
        <v>127</v>
      </c>
      <c r="E36" s="63">
        <v>45951</v>
      </c>
      <c r="F36" s="63">
        <v>45968</v>
      </c>
      <c r="G36" s="75">
        <v>1386862048</v>
      </c>
      <c r="H36" s="63">
        <v>46387</v>
      </c>
      <c r="I36" s="66" t="s">
        <v>140</v>
      </c>
      <c r="J36" s="75" t="s">
        <v>141</v>
      </c>
      <c r="K36" s="76" t="s">
        <v>142</v>
      </c>
      <c r="L36" s="75" t="s">
        <v>143</v>
      </c>
      <c r="M36" s="66"/>
      <c r="N36" s="25"/>
      <c r="O36" s="25"/>
      <c r="P36" s="25"/>
      <c r="Q36" s="25"/>
      <c r="R36" s="25"/>
      <c r="S36" s="66"/>
      <c r="T36" s="73"/>
      <c r="U36" s="66"/>
      <c r="V36" s="74" t="s">
        <v>138</v>
      </c>
      <c r="W36" s="64"/>
      <c r="X36" s="25"/>
      <c r="Y36" s="25"/>
      <c r="Z36" s="25"/>
      <c r="AA36" s="25"/>
      <c r="AB36" s="25"/>
      <c r="AC36" s="25"/>
      <c r="AD36" s="25"/>
      <c r="AE36" s="25"/>
      <c r="AF36" s="25"/>
      <c r="AG36" s="25"/>
      <c r="AH36" s="25"/>
      <c r="AI36" s="45"/>
    </row>
    <row r="37" spans="1:35" ht="286.5" customHeight="1">
      <c r="A37" s="1" t="s">
        <v>8</v>
      </c>
      <c r="B37" s="25" t="s">
        <v>62</v>
      </c>
      <c r="C37" s="26" t="s">
        <v>128</v>
      </c>
      <c r="D37" s="27" t="s">
        <v>129</v>
      </c>
      <c r="E37" s="26" t="s">
        <v>130</v>
      </c>
      <c r="F37" s="26" t="s">
        <v>131</v>
      </c>
      <c r="G37" s="28">
        <v>4517761</v>
      </c>
      <c r="H37" s="26" t="s">
        <v>132</v>
      </c>
      <c r="I37" s="26" t="s">
        <v>63</v>
      </c>
      <c r="J37" s="26" t="s">
        <v>63</v>
      </c>
      <c r="K37" s="26" t="s">
        <v>63</v>
      </c>
      <c r="L37" s="26" t="s">
        <v>63</v>
      </c>
      <c r="M37" s="36" t="s">
        <v>144</v>
      </c>
      <c r="N37" s="49"/>
      <c r="O37" s="58"/>
      <c r="P37" s="58"/>
      <c r="Q37" s="58"/>
      <c r="R37" s="58"/>
      <c r="S37" s="58"/>
      <c r="T37" s="58"/>
      <c r="U37" s="58"/>
      <c r="V37" s="58"/>
      <c r="W37" s="58"/>
      <c r="X37" s="58"/>
      <c r="Y37" s="58"/>
      <c r="Z37" s="58"/>
      <c r="AA37" s="58"/>
      <c r="AB37" s="58"/>
      <c r="AC37" s="58"/>
      <c r="AD37" s="58"/>
      <c r="AE37" s="58"/>
      <c r="AF37" s="58"/>
      <c r="AG37" s="58"/>
      <c r="AH37" s="58"/>
      <c r="AI37" s="58"/>
    </row>
    <row r="38" spans="1:35" ht="120" customHeight="1">
      <c r="A38" s="2" t="s">
        <v>8</v>
      </c>
      <c r="B38" s="29" t="s">
        <v>62</v>
      </c>
      <c r="C38" s="30" t="s">
        <v>64</v>
      </c>
      <c r="D38" s="31" t="s">
        <v>65</v>
      </c>
      <c r="E38" s="32" t="s">
        <v>66</v>
      </c>
      <c r="F38" s="33" t="s">
        <v>67</v>
      </c>
      <c r="G38" s="33" t="s">
        <v>68</v>
      </c>
      <c r="H38" s="33" t="s">
        <v>69</v>
      </c>
      <c r="I38" s="33" t="s">
        <v>63</v>
      </c>
      <c r="J38" s="33" t="s">
        <v>63</v>
      </c>
      <c r="K38" s="33" t="s">
        <v>63</v>
      </c>
      <c r="L38" s="33" t="s">
        <v>63</v>
      </c>
      <c r="M38" s="37" t="s">
        <v>70</v>
      </c>
      <c r="N38" s="50"/>
      <c r="O38" s="22"/>
      <c r="P38" s="22"/>
      <c r="Q38" s="22"/>
      <c r="R38" s="22"/>
      <c r="S38" s="22"/>
      <c r="T38" s="22"/>
      <c r="U38" s="22"/>
      <c r="V38" s="22"/>
      <c r="W38" s="22"/>
      <c r="X38" s="22"/>
      <c r="Y38" s="22"/>
      <c r="Z38" s="22"/>
      <c r="AA38" s="22"/>
      <c r="AB38" s="22"/>
      <c r="AC38" s="22"/>
      <c r="AD38" s="22"/>
      <c r="AE38" s="22"/>
      <c r="AF38" s="22"/>
      <c r="AG38" s="22"/>
      <c r="AH38" s="22"/>
      <c r="AI38" s="22"/>
    </row>
    <row r="39" spans="1:35" s="61" customFormat="1" ht="148.5" customHeight="1">
      <c r="A39" s="2" t="s">
        <v>8</v>
      </c>
      <c r="B39" s="29" t="s">
        <v>62</v>
      </c>
      <c r="C39" s="30" t="s">
        <v>71</v>
      </c>
      <c r="D39" s="31" t="s">
        <v>72</v>
      </c>
      <c r="E39" s="32" t="s">
        <v>73</v>
      </c>
      <c r="F39" s="34" t="s">
        <v>74</v>
      </c>
      <c r="G39" s="35">
        <v>68299653</v>
      </c>
      <c r="H39" s="35" t="s">
        <v>211</v>
      </c>
      <c r="I39" s="33" t="s">
        <v>63</v>
      </c>
      <c r="J39" s="33" t="s">
        <v>63</v>
      </c>
      <c r="K39" s="33" t="s">
        <v>63</v>
      </c>
      <c r="L39" s="33" t="s">
        <v>63</v>
      </c>
      <c r="M39" s="37" t="s">
        <v>75</v>
      </c>
      <c r="N39" s="50"/>
      <c r="O39" s="22"/>
      <c r="P39" s="22"/>
      <c r="Q39" s="22"/>
      <c r="R39" s="22"/>
      <c r="S39" s="22"/>
      <c r="T39" s="22"/>
      <c r="U39" s="22"/>
      <c r="V39" s="22"/>
      <c r="W39" s="22"/>
      <c r="X39" s="22"/>
      <c r="Y39" s="22"/>
      <c r="Z39" s="22"/>
      <c r="AA39" s="22"/>
      <c r="AB39" s="22"/>
      <c r="AC39" s="22"/>
      <c r="AD39" s="22"/>
      <c r="AE39" s="22"/>
      <c r="AF39" s="22"/>
      <c r="AG39" s="22"/>
      <c r="AH39" s="22"/>
      <c r="AI39" s="22"/>
    </row>
    <row r="40" spans="1:35" ht="109.5" customHeight="1">
      <c r="A40" s="2" t="s">
        <v>145</v>
      </c>
      <c r="B40" s="38" t="s">
        <v>146</v>
      </c>
      <c r="C40" s="38" t="s">
        <v>147</v>
      </c>
      <c r="D40" s="38" t="s">
        <v>148</v>
      </c>
      <c r="E40" s="39">
        <v>45968</v>
      </c>
      <c r="F40" s="40">
        <v>45968</v>
      </c>
      <c r="G40" s="41">
        <v>4251288483</v>
      </c>
      <c r="H40" s="176">
        <v>330</v>
      </c>
      <c r="I40" s="33" t="s">
        <v>63</v>
      </c>
      <c r="J40" s="33" t="s">
        <v>63</v>
      </c>
      <c r="K40" s="42">
        <v>46212</v>
      </c>
      <c r="L40" s="48">
        <v>90</v>
      </c>
      <c r="M40" s="63"/>
      <c r="N40" s="77"/>
      <c r="O40" s="77"/>
      <c r="P40" s="77"/>
      <c r="Q40" s="77"/>
      <c r="R40" s="77"/>
      <c r="S40" s="77"/>
      <c r="T40" s="77"/>
      <c r="U40" s="78"/>
      <c r="V40" s="79"/>
      <c r="W40" s="78"/>
      <c r="X40" s="77"/>
      <c r="Y40" s="77"/>
      <c r="Z40" s="77"/>
      <c r="AA40" s="77"/>
      <c r="AB40" s="77"/>
      <c r="AC40" s="77"/>
      <c r="AD40" s="77"/>
      <c r="AE40" s="77"/>
      <c r="AF40" s="77"/>
      <c r="AG40" s="77"/>
      <c r="AH40" s="77"/>
      <c r="AI40" s="79"/>
    </row>
    <row r="41" spans="1:35" ht="110.25" customHeight="1">
      <c r="A41" s="2" t="s">
        <v>145</v>
      </c>
      <c r="B41" s="38" t="s">
        <v>146</v>
      </c>
      <c r="C41" s="38" t="s">
        <v>149</v>
      </c>
      <c r="D41" s="38" t="s">
        <v>150</v>
      </c>
      <c r="E41" s="39">
        <v>45875</v>
      </c>
      <c r="F41" s="43">
        <v>45875</v>
      </c>
      <c r="G41" s="44">
        <v>4345234049</v>
      </c>
      <c r="H41" s="177">
        <v>365</v>
      </c>
      <c r="I41" s="46">
        <v>46206</v>
      </c>
      <c r="J41" s="47">
        <v>495831899</v>
      </c>
      <c r="K41" s="33" t="s">
        <v>63</v>
      </c>
      <c r="L41" s="33" t="s">
        <v>63</v>
      </c>
      <c r="M41" s="45"/>
      <c r="N41" s="77"/>
      <c r="O41" s="77"/>
      <c r="P41" s="77"/>
      <c r="Q41" s="77"/>
      <c r="R41" s="77"/>
      <c r="S41" s="77"/>
      <c r="T41" s="77"/>
      <c r="U41" s="78"/>
      <c r="V41" s="79"/>
      <c r="W41" s="78"/>
      <c r="X41" s="77"/>
      <c r="Y41" s="77"/>
      <c r="Z41" s="77"/>
      <c r="AA41" s="77"/>
      <c r="AB41" s="77"/>
      <c r="AC41" s="77"/>
      <c r="AD41" s="77"/>
      <c r="AE41" s="77"/>
      <c r="AF41" s="77"/>
      <c r="AG41" s="77"/>
      <c r="AH41" s="77"/>
      <c r="AI41" s="79"/>
    </row>
    <row r="42" spans="1:35" s="89" customFormat="1" ht="39.950000000000003" customHeight="1">
      <c r="A42" s="80" t="s">
        <v>151</v>
      </c>
      <c r="B42" s="81" t="s">
        <v>152</v>
      </c>
      <c r="C42" s="81">
        <v>4125000077</v>
      </c>
      <c r="D42" s="81" t="s">
        <v>153</v>
      </c>
      <c r="E42" s="82">
        <v>45845</v>
      </c>
      <c r="F42" s="82">
        <v>45875</v>
      </c>
      <c r="G42" s="83">
        <v>1109285487.22</v>
      </c>
      <c r="H42" s="175">
        <v>360</v>
      </c>
      <c r="I42" s="85"/>
      <c r="J42" s="86">
        <v>0</v>
      </c>
      <c r="K42" s="87">
        <v>46114</v>
      </c>
      <c r="L42" s="48">
        <v>120</v>
      </c>
      <c r="M42" s="85" t="s">
        <v>154</v>
      </c>
      <c r="N42" s="88"/>
    </row>
    <row r="43" spans="1:35" s="89" customFormat="1" ht="39.950000000000003" customHeight="1">
      <c r="A43" s="80" t="s">
        <v>151</v>
      </c>
      <c r="B43" s="81" t="s">
        <v>152</v>
      </c>
      <c r="C43" s="81">
        <v>4125000074</v>
      </c>
      <c r="D43" s="81" t="s">
        <v>155</v>
      </c>
      <c r="E43" s="82">
        <v>45848</v>
      </c>
      <c r="F43" s="82">
        <v>45875</v>
      </c>
      <c r="G43" s="90">
        <v>1017736427.91</v>
      </c>
      <c r="H43" s="175">
        <v>360</v>
      </c>
      <c r="I43" s="85"/>
      <c r="J43" s="86">
        <v>0</v>
      </c>
      <c r="K43" s="87">
        <v>46114</v>
      </c>
      <c r="L43" s="48">
        <v>120</v>
      </c>
      <c r="M43" s="85" t="s">
        <v>154</v>
      </c>
      <c r="N43" s="88"/>
    </row>
    <row r="44" spans="1:35" s="89" customFormat="1" ht="39.950000000000003" customHeight="1">
      <c r="A44" s="80" t="s">
        <v>151</v>
      </c>
      <c r="B44" s="81" t="s">
        <v>152</v>
      </c>
      <c r="C44" s="81">
        <v>4125000080</v>
      </c>
      <c r="D44" s="81" t="s">
        <v>156</v>
      </c>
      <c r="E44" s="82">
        <v>45845</v>
      </c>
      <c r="F44" s="82">
        <v>45875</v>
      </c>
      <c r="G44" s="91">
        <v>1266461071.5599999</v>
      </c>
      <c r="H44" s="175">
        <v>360</v>
      </c>
      <c r="I44" s="85"/>
      <c r="J44" s="86">
        <v>0</v>
      </c>
      <c r="K44" s="87">
        <v>46114</v>
      </c>
      <c r="L44" s="48">
        <v>120</v>
      </c>
      <c r="M44" s="85" t="s">
        <v>154</v>
      </c>
      <c r="N44" s="88"/>
    </row>
    <row r="45" spans="1:35" s="89" customFormat="1" ht="39.950000000000003" customHeight="1">
      <c r="A45" s="80" t="s">
        <v>151</v>
      </c>
      <c r="B45" s="81" t="s">
        <v>152</v>
      </c>
      <c r="C45" s="81">
        <v>4125000073</v>
      </c>
      <c r="D45" s="81" t="s">
        <v>157</v>
      </c>
      <c r="E45" s="82">
        <v>45848</v>
      </c>
      <c r="F45" s="82">
        <v>45875</v>
      </c>
      <c r="G45" s="90">
        <v>331593685.39999998</v>
      </c>
      <c r="H45" s="175">
        <v>240</v>
      </c>
      <c r="I45" s="87">
        <v>46114</v>
      </c>
      <c r="J45" s="86">
        <v>114972787.98999999</v>
      </c>
      <c r="K45" s="85"/>
      <c r="L45" s="48">
        <v>0</v>
      </c>
      <c r="M45" s="85" t="s">
        <v>158</v>
      </c>
      <c r="N45" s="88"/>
    </row>
    <row r="46" spans="1:35" s="89" customFormat="1" ht="39.950000000000003" customHeight="1">
      <c r="A46" s="80" t="s">
        <v>151</v>
      </c>
      <c r="B46" s="92" t="s">
        <v>152</v>
      </c>
      <c r="C46" s="92">
        <v>4125000079</v>
      </c>
      <c r="D46" s="92" t="s">
        <v>159</v>
      </c>
      <c r="E46" s="93">
        <v>45845</v>
      </c>
      <c r="F46" s="93">
        <v>45875</v>
      </c>
      <c r="G46" s="94">
        <v>215786977.56</v>
      </c>
      <c r="H46" s="174">
        <v>360</v>
      </c>
      <c r="I46" s="96"/>
      <c r="J46" s="97">
        <v>0</v>
      </c>
      <c r="K46" s="98">
        <v>46114</v>
      </c>
      <c r="L46" s="48">
        <v>120</v>
      </c>
      <c r="M46" s="96" t="s">
        <v>154</v>
      </c>
      <c r="N46" s="88"/>
    </row>
    <row r="47" spans="1:35" s="89" customFormat="1" ht="39.950000000000003" customHeight="1">
      <c r="A47" s="80" t="s">
        <v>151</v>
      </c>
      <c r="B47" s="92" t="s">
        <v>152</v>
      </c>
      <c r="C47" s="92">
        <v>4125000072</v>
      </c>
      <c r="D47" s="92" t="s">
        <v>160</v>
      </c>
      <c r="E47" s="93">
        <v>45848</v>
      </c>
      <c r="F47" s="93">
        <v>45875</v>
      </c>
      <c r="G47" s="94">
        <v>545578742.29999995</v>
      </c>
      <c r="H47" s="174">
        <v>360</v>
      </c>
      <c r="I47" s="96"/>
      <c r="J47" s="97">
        <v>0</v>
      </c>
      <c r="K47" s="98">
        <v>46114</v>
      </c>
      <c r="L47" s="48">
        <v>120</v>
      </c>
      <c r="M47" s="96" t="s">
        <v>154</v>
      </c>
      <c r="N47" s="88"/>
    </row>
    <row r="48" spans="1:35" s="89" customFormat="1" ht="39.950000000000003" customHeight="1">
      <c r="A48" s="80" t="s">
        <v>151</v>
      </c>
      <c r="B48" s="81" t="s">
        <v>152</v>
      </c>
      <c r="C48" s="81">
        <v>4126000034</v>
      </c>
      <c r="D48" s="81" t="s">
        <v>161</v>
      </c>
      <c r="E48" s="82">
        <v>46100</v>
      </c>
      <c r="F48" s="82">
        <v>46100</v>
      </c>
      <c r="G48" s="91">
        <v>20589358336</v>
      </c>
      <c r="H48" s="175">
        <v>450</v>
      </c>
      <c r="I48" s="85"/>
      <c r="J48" s="86">
        <v>0</v>
      </c>
      <c r="K48" s="85"/>
      <c r="L48" s="48">
        <v>0</v>
      </c>
      <c r="M48" s="85" t="s">
        <v>162</v>
      </c>
      <c r="N48" s="88"/>
    </row>
    <row r="49" spans="1:14" s="89" customFormat="1" ht="39.950000000000003" customHeight="1">
      <c r="A49" s="80" t="s">
        <v>151</v>
      </c>
      <c r="B49" s="81" t="s">
        <v>152</v>
      </c>
      <c r="C49" s="81">
        <v>4125000082</v>
      </c>
      <c r="D49" s="81" t="s">
        <v>163</v>
      </c>
      <c r="E49" s="82">
        <v>45845</v>
      </c>
      <c r="F49" s="82">
        <v>45875</v>
      </c>
      <c r="G49" s="91">
        <v>801275639.88999999</v>
      </c>
      <c r="H49" s="175">
        <v>240</v>
      </c>
      <c r="I49" s="87">
        <v>46114</v>
      </c>
      <c r="J49" s="86">
        <v>188256047.87</v>
      </c>
      <c r="K49" s="85"/>
      <c r="L49" s="48">
        <v>0</v>
      </c>
      <c r="M49" s="85" t="s">
        <v>158</v>
      </c>
      <c r="N49" s="88"/>
    </row>
    <row r="50" spans="1:14" s="89" customFormat="1" ht="39.950000000000003" customHeight="1">
      <c r="A50" s="80" t="s">
        <v>151</v>
      </c>
      <c r="B50" s="92" t="s">
        <v>152</v>
      </c>
      <c r="C50" s="92">
        <v>4125000084</v>
      </c>
      <c r="D50" s="92" t="s">
        <v>164</v>
      </c>
      <c r="E50" s="93">
        <v>45845</v>
      </c>
      <c r="F50" s="93">
        <v>45875</v>
      </c>
      <c r="G50" s="94">
        <v>2843179804.3600001</v>
      </c>
      <c r="H50" s="174">
        <v>360</v>
      </c>
      <c r="I50" s="96"/>
      <c r="J50" s="97">
        <v>0</v>
      </c>
      <c r="K50" s="98">
        <v>46114</v>
      </c>
      <c r="L50" s="48">
        <v>120</v>
      </c>
      <c r="M50" s="96" t="s">
        <v>154</v>
      </c>
      <c r="N50" s="99"/>
    </row>
    <row r="51" spans="1:14" s="89" customFormat="1" ht="39.950000000000003" customHeight="1">
      <c r="A51" s="80" t="s">
        <v>151</v>
      </c>
      <c r="B51" s="92" t="s">
        <v>152</v>
      </c>
      <c r="C51" s="92">
        <v>4125000073</v>
      </c>
      <c r="D51" s="92" t="s">
        <v>165</v>
      </c>
      <c r="E51" s="93">
        <v>45848</v>
      </c>
      <c r="F51" s="93">
        <v>45875</v>
      </c>
      <c r="G51" s="94">
        <v>331593685.39999998</v>
      </c>
      <c r="H51" s="174">
        <v>360</v>
      </c>
      <c r="I51" s="96"/>
      <c r="J51" s="97">
        <v>0</v>
      </c>
      <c r="K51" s="98">
        <v>46114</v>
      </c>
      <c r="L51" s="48">
        <v>120</v>
      </c>
      <c r="M51" s="96" t="s">
        <v>154</v>
      </c>
      <c r="N51" s="99"/>
    </row>
    <row r="52" spans="1:14" s="89" customFormat="1" ht="39.950000000000003" customHeight="1">
      <c r="A52" s="80" t="s">
        <v>151</v>
      </c>
      <c r="B52" s="81" t="s">
        <v>152</v>
      </c>
      <c r="C52" s="81">
        <v>4125000078</v>
      </c>
      <c r="D52" s="81" t="s">
        <v>166</v>
      </c>
      <c r="E52" s="82">
        <v>45845</v>
      </c>
      <c r="F52" s="82">
        <v>45875</v>
      </c>
      <c r="G52" s="90">
        <v>1143192294.4200001</v>
      </c>
      <c r="H52" s="175">
        <v>240</v>
      </c>
      <c r="I52" s="87">
        <v>46114</v>
      </c>
      <c r="J52" s="86">
        <v>70233155.25</v>
      </c>
      <c r="K52" s="85"/>
      <c r="L52" s="48">
        <v>0</v>
      </c>
      <c r="M52" s="85" t="s">
        <v>158</v>
      </c>
      <c r="N52" s="88"/>
    </row>
    <row r="53" spans="1:14" s="89" customFormat="1" ht="39.950000000000003" customHeight="1">
      <c r="A53" s="80" t="s">
        <v>151</v>
      </c>
      <c r="B53" s="92" t="s">
        <v>152</v>
      </c>
      <c r="C53" s="92">
        <v>4125000083</v>
      </c>
      <c r="D53" s="92" t="s">
        <v>167</v>
      </c>
      <c r="E53" s="93">
        <v>45848</v>
      </c>
      <c r="F53" s="93">
        <v>45875</v>
      </c>
      <c r="G53" s="83">
        <v>1907520281.4300001</v>
      </c>
      <c r="H53" s="174">
        <v>240</v>
      </c>
      <c r="I53" s="98">
        <v>46114</v>
      </c>
      <c r="J53" s="97">
        <v>198404050.53999999</v>
      </c>
      <c r="K53" s="96"/>
      <c r="L53" s="48">
        <v>0</v>
      </c>
      <c r="M53" s="96" t="s">
        <v>158</v>
      </c>
      <c r="N53" s="88"/>
    </row>
    <row r="54" spans="1:14" s="89" customFormat="1" ht="39.950000000000003" customHeight="1">
      <c r="A54" s="80" t="s">
        <v>151</v>
      </c>
      <c r="B54" s="92" t="s">
        <v>152</v>
      </c>
      <c r="C54" s="92">
        <v>4125000074</v>
      </c>
      <c r="D54" s="92" t="s">
        <v>168</v>
      </c>
      <c r="E54" s="93">
        <v>45848</v>
      </c>
      <c r="F54" s="93">
        <v>45875</v>
      </c>
      <c r="G54" s="90">
        <v>1017736427.91</v>
      </c>
      <c r="H54" s="174">
        <v>240</v>
      </c>
      <c r="I54" s="98">
        <v>46114</v>
      </c>
      <c r="J54" s="97">
        <v>136753456.34</v>
      </c>
      <c r="K54" s="96"/>
      <c r="L54" s="48">
        <v>0</v>
      </c>
      <c r="M54" s="96" t="s">
        <v>158</v>
      </c>
      <c r="N54" s="88"/>
    </row>
    <row r="55" spans="1:14" s="89" customFormat="1" ht="39.950000000000003" customHeight="1">
      <c r="A55" s="80" t="s">
        <v>151</v>
      </c>
      <c r="B55" s="92" t="s">
        <v>152</v>
      </c>
      <c r="C55" s="92">
        <v>4125000079</v>
      </c>
      <c r="D55" s="92" t="s">
        <v>159</v>
      </c>
      <c r="E55" s="93">
        <v>45845</v>
      </c>
      <c r="F55" s="93">
        <v>45875</v>
      </c>
      <c r="G55" s="83">
        <v>215786977.56</v>
      </c>
      <c r="H55" s="174">
        <v>240</v>
      </c>
      <c r="I55" s="98">
        <v>46114</v>
      </c>
      <c r="J55" s="97">
        <v>11916285.949999999</v>
      </c>
      <c r="K55" s="96"/>
      <c r="L55" s="48">
        <v>0</v>
      </c>
      <c r="M55" s="96" t="s">
        <v>158</v>
      </c>
      <c r="N55" s="88"/>
    </row>
    <row r="56" spans="1:14" s="89" customFormat="1" ht="39.950000000000003" customHeight="1">
      <c r="A56" s="80" t="s">
        <v>151</v>
      </c>
      <c r="B56" s="81" t="s">
        <v>152</v>
      </c>
      <c r="C56" s="81">
        <v>4125000075</v>
      </c>
      <c r="D56" s="81" t="s">
        <v>169</v>
      </c>
      <c r="E56" s="82">
        <v>45847</v>
      </c>
      <c r="F56" s="82">
        <v>45875</v>
      </c>
      <c r="G56" s="91">
        <v>2440157372.5</v>
      </c>
      <c r="H56" s="175">
        <v>240</v>
      </c>
      <c r="I56" s="87">
        <v>46114</v>
      </c>
      <c r="J56" s="86">
        <v>383931712.56</v>
      </c>
      <c r="K56" s="85"/>
      <c r="L56" s="48">
        <v>0</v>
      </c>
      <c r="M56" s="85" t="s">
        <v>158</v>
      </c>
      <c r="N56" s="88"/>
    </row>
    <row r="57" spans="1:14" s="89" customFormat="1" ht="39.950000000000003" customHeight="1">
      <c r="A57" s="80" t="s">
        <v>151</v>
      </c>
      <c r="B57" s="92" t="s">
        <v>152</v>
      </c>
      <c r="C57" s="92">
        <v>4125000081</v>
      </c>
      <c r="D57" s="92" t="s">
        <v>170</v>
      </c>
      <c r="E57" s="93">
        <v>45845</v>
      </c>
      <c r="F57" s="93">
        <v>45875</v>
      </c>
      <c r="G57" s="94">
        <v>443890486.44</v>
      </c>
      <c r="H57" s="174">
        <v>240</v>
      </c>
      <c r="I57" s="98">
        <v>46114</v>
      </c>
      <c r="J57" s="97">
        <v>73452822.569999993</v>
      </c>
      <c r="K57" s="96"/>
      <c r="L57" s="48">
        <v>0</v>
      </c>
      <c r="M57" s="96" t="s">
        <v>158</v>
      </c>
      <c r="N57" s="88"/>
    </row>
    <row r="58" spans="1:14" s="89" customFormat="1" ht="39.950000000000003" customHeight="1">
      <c r="A58" s="80" t="s">
        <v>151</v>
      </c>
      <c r="B58" s="81" t="s">
        <v>152</v>
      </c>
      <c r="C58" s="81" t="s">
        <v>171</v>
      </c>
      <c r="D58" s="81" t="s">
        <v>170</v>
      </c>
      <c r="E58" s="82">
        <v>45845</v>
      </c>
      <c r="F58" s="82">
        <v>45875</v>
      </c>
      <c r="G58" s="91">
        <v>443890486.44</v>
      </c>
      <c r="H58" s="175">
        <v>360</v>
      </c>
      <c r="I58" s="85"/>
      <c r="J58" s="86">
        <v>0</v>
      </c>
      <c r="K58" s="87">
        <v>46114</v>
      </c>
      <c r="L58" s="48">
        <v>120</v>
      </c>
      <c r="M58" s="85" t="s">
        <v>154</v>
      </c>
      <c r="N58" s="88"/>
    </row>
    <row r="59" spans="1:14" s="89" customFormat="1" ht="39.950000000000003" customHeight="1">
      <c r="A59" s="80" t="s">
        <v>151</v>
      </c>
      <c r="B59" s="92" t="s">
        <v>152</v>
      </c>
      <c r="C59" s="92">
        <v>4125000084</v>
      </c>
      <c r="D59" s="92" t="s">
        <v>172</v>
      </c>
      <c r="E59" s="93">
        <v>45845</v>
      </c>
      <c r="F59" s="93">
        <v>45875</v>
      </c>
      <c r="G59" s="90">
        <v>2843179804.3600001</v>
      </c>
      <c r="H59" s="174">
        <v>240</v>
      </c>
      <c r="I59" s="98">
        <v>46114</v>
      </c>
      <c r="J59" s="97">
        <v>442068811.79000002</v>
      </c>
      <c r="K59" s="96"/>
      <c r="L59" s="48">
        <v>0</v>
      </c>
      <c r="M59" s="96" t="s">
        <v>158</v>
      </c>
      <c r="N59" s="88"/>
    </row>
    <row r="60" spans="1:14" s="89" customFormat="1" ht="39.950000000000003" customHeight="1">
      <c r="A60" s="80" t="s">
        <v>151</v>
      </c>
      <c r="B60" s="92" t="s">
        <v>152</v>
      </c>
      <c r="C60" s="92">
        <v>4125000082</v>
      </c>
      <c r="D60" s="92" t="s">
        <v>163</v>
      </c>
      <c r="E60" s="93">
        <v>45845</v>
      </c>
      <c r="F60" s="93">
        <v>45875</v>
      </c>
      <c r="G60" s="90">
        <v>801275639.88999999</v>
      </c>
      <c r="H60" s="174">
        <v>360</v>
      </c>
      <c r="I60" s="96"/>
      <c r="J60" s="97">
        <v>0</v>
      </c>
      <c r="K60" s="98">
        <v>46114</v>
      </c>
      <c r="L60" s="48">
        <v>120</v>
      </c>
      <c r="M60" s="96" t="s">
        <v>154</v>
      </c>
      <c r="N60" s="88"/>
    </row>
    <row r="61" spans="1:14" s="89" customFormat="1" ht="39.950000000000003" customHeight="1">
      <c r="A61" s="80" t="s">
        <v>151</v>
      </c>
      <c r="B61" s="92" t="s">
        <v>152</v>
      </c>
      <c r="C61" s="92">
        <v>4125000075</v>
      </c>
      <c r="D61" s="92" t="s">
        <v>169</v>
      </c>
      <c r="E61" s="93">
        <v>45847</v>
      </c>
      <c r="F61" s="93">
        <v>45875</v>
      </c>
      <c r="G61" s="94">
        <v>2440157372.5</v>
      </c>
      <c r="H61" s="174">
        <v>360</v>
      </c>
      <c r="I61" s="96"/>
      <c r="J61" s="97">
        <v>0</v>
      </c>
      <c r="K61" s="98">
        <v>46114</v>
      </c>
      <c r="L61" s="48">
        <v>120</v>
      </c>
      <c r="M61" s="96" t="s">
        <v>154</v>
      </c>
      <c r="N61" s="88"/>
    </row>
    <row r="62" spans="1:14" s="89" customFormat="1" ht="39.950000000000003" customHeight="1">
      <c r="A62" s="80" t="s">
        <v>151</v>
      </c>
      <c r="B62" s="92" t="s">
        <v>152</v>
      </c>
      <c r="C62" s="92">
        <v>4125000076</v>
      </c>
      <c r="D62" s="92" t="s">
        <v>173</v>
      </c>
      <c r="E62" s="93">
        <v>45845</v>
      </c>
      <c r="F62" s="93">
        <v>45875</v>
      </c>
      <c r="G62" s="83">
        <v>715209147.30999994</v>
      </c>
      <c r="H62" s="174">
        <v>360</v>
      </c>
      <c r="I62" s="96"/>
      <c r="J62" s="97">
        <v>0</v>
      </c>
      <c r="K62" s="98">
        <v>46114</v>
      </c>
      <c r="L62" s="48">
        <v>120</v>
      </c>
      <c r="M62" s="96" t="s">
        <v>154</v>
      </c>
      <c r="N62" s="88"/>
    </row>
    <row r="63" spans="1:14" s="89" customFormat="1" ht="39.950000000000003" customHeight="1">
      <c r="A63" s="80" t="s">
        <v>151</v>
      </c>
      <c r="B63" s="92" t="s">
        <v>152</v>
      </c>
      <c r="C63" s="92">
        <v>4125000078</v>
      </c>
      <c r="D63" s="92" t="s">
        <v>174</v>
      </c>
      <c r="E63" s="93">
        <v>45845</v>
      </c>
      <c r="F63" s="93">
        <v>45875</v>
      </c>
      <c r="G63" s="90">
        <v>1143192294.4200001</v>
      </c>
      <c r="H63" s="174">
        <v>360</v>
      </c>
      <c r="I63" s="96"/>
      <c r="J63" s="97">
        <v>0</v>
      </c>
      <c r="K63" s="98">
        <v>46114</v>
      </c>
      <c r="L63" s="48">
        <v>120</v>
      </c>
      <c r="M63" s="96" t="s">
        <v>154</v>
      </c>
      <c r="N63" s="88"/>
    </row>
    <row r="64" spans="1:14" s="89" customFormat="1" ht="39.950000000000003" customHeight="1">
      <c r="A64" s="80" t="s">
        <v>151</v>
      </c>
      <c r="B64" s="81" t="s">
        <v>152</v>
      </c>
      <c r="C64" s="81">
        <v>4125000083</v>
      </c>
      <c r="D64" s="81" t="s">
        <v>167</v>
      </c>
      <c r="E64" s="82">
        <v>45848</v>
      </c>
      <c r="F64" s="82">
        <v>45875</v>
      </c>
      <c r="G64" s="83">
        <v>1907520281.4300001</v>
      </c>
      <c r="H64" s="175">
        <v>360</v>
      </c>
      <c r="I64" s="85"/>
      <c r="J64" s="86">
        <v>0</v>
      </c>
      <c r="K64" s="87">
        <v>46114</v>
      </c>
      <c r="L64" s="48">
        <v>120</v>
      </c>
      <c r="M64" s="85" t="s">
        <v>154</v>
      </c>
      <c r="N64" s="88"/>
    </row>
    <row r="65" spans="1:14" s="89" customFormat="1" ht="39.950000000000003" customHeight="1">
      <c r="A65" s="80" t="s">
        <v>151</v>
      </c>
      <c r="B65" s="81" t="s">
        <v>152</v>
      </c>
      <c r="C65" s="81">
        <v>4125000072</v>
      </c>
      <c r="D65" s="81" t="s">
        <v>160</v>
      </c>
      <c r="E65" s="82">
        <v>45848</v>
      </c>
      <c r="F65" s="82">
        <v>45875</v>
      </c>
      <c r="G65" s="83">
        <v>545578742.29999995</v>
      </c>
      <c r="H65" s="175">
        <v>240</v>
      </c>
      <c r="I65" s="87">
        <v>46114</v>
      </c>
      <c r="J65" s="86">
        <v>27548089.129999999</v>
      </c>
      <c r="K65" s="85"/>
      <c r="L65" s="48">
        <v>0</v>
      </c>
      <c r="M65" s="85" t="s">
        <v>158</v>
      </c>
      <c r="N65" s="88"/>
    </row>
    <row r="66" spans="1:14" s="89" customFormat="1" ht="39.950000000000003" customHeight="1">
      <c r="A66" s="80" t="s">
        <v>151</v>
      </c>
      <c r="B66" s="92" t="s">
        <v>152</v>
      </c>
      <c r="C66" s="92">
        <v>4125000076</v>
      </c>
      <c r="D66" s="92" t="s">
        <v>173</v>
      </c>
      <c r="E66" s="93">
        <v>45845</v>
      </c>
      <c r="F66" s="93">
        <v>45875</v>
      </c>
      <c r="G66" s="83">
        <v>715209147.30999994</v>
      </c>
      <c r="H66" s="174">
        <v>240</v>
      </c>
      <c r="I66" s="98">
        <v>46114</v>
      </c>
      <c r="J66" s="97">
        <v>130593852.56999999</v>
      </c>
      <c r="K66" s="96"/>
      <c r="L66" s="48">
        <v>0</v>
      </c>
      <c r="M66" s="96" t="s">
        <v>158</v>
      </c>
      <c r="N66" s="88"/>
    </row>
    <row r="67" spans="1:14" s="89" customFormat="1" ht="39.950000000000003" customHeight="1">
      <c r="A67" s="80" t="s">
        <v>151</v>
      </c>
      <c r="B67" s="92" t="s">
        <v>175</v>
      </c>
      <c r="C67" s="92" t="s">
        <v>176</v>
      </c>
      <c r="D67" s="92" t="s">
        <v>177</v>
      </c>
      <c r="E67" s="93">
        <v>44890</v>
      </c>
      <c r="F67" s="93">
        <v>44895</v>
      </c>
      <c r="G67" s="94">
        <v>54245511968</v>
      </c>
      <c r="H67" s="174">
        <v>1174</v>
      </c>
      <c r="I67" s="96"/>
      <c r="J67" s="97">
        <v>0</v>
      </c>
      <c r="K67" s="98">
        <v>46118</v>
      </c>
      <c r="L67" s="48">
        <v>53</v>
      </c>
      <c r="M67" s="96" t="s">
        <v>154</v>
      </c>
      <c r="N67" s="88"/>
    </row>
    <row r="68" spans="1:14" s="89" customFormat="1" ht="39.950000000000003" customHeight="1">
      <c r="A68" s="80" t="s">
        <v>151</v>
      </c>
      <c r="B68" s="81" t="s">
        <v>178</v>
      </c>
      <c r="C68" s="81" t="s">
        <v>179</v>
      </c>
      <c r="D68" s="81" t="s">
        <v>180</v>
      </c>
      <c r="E68" s="82">
        <v>46065</v>
      </c>
      <c r="F68" s="82">
        <v>46099</v>
      </c>
      <c r="G68" s="91">
        <v>4235478923.3899999</v>
      </c>
      <c r="H68" s="175">
        <v>330</v>
      </c>
      <c r="I68" s="85"/>
      <c r="J68" s="86">
        <v>0</v>
      </c>
      <c r="K68" s="85"/>
      <c r="L68" s="48">
        <v>0</v>
      </c>
      <c r="M68" s="85" t="s">
        <v>162</v>
      </c>
      <c r="N68" s="88"/>
    </row>
    <row r="69" spans="1:14" s="89" customFormat="1" ht="39.950000000000003" customHeight="1">
      <c r="A69" s="80" t="s">
        <v>151</v>
      </c>
      <c r="B69" s="81" t="s">
        <v>178</v>
      </c>
      <c r="C69" s="81" t="s">
        <v>181</v>
      </c>
      <c r="D69" s="81" t="s">
        <v>182</v>
      </c>
      <c r="E69" s="82">
        <v>45659</v>
      </c>
      <c r="F69" s="82">
        <v>45667</v>
      </c>
      <c r="G69" s="100">
        <v>4297545033.9700003</v>
      </c>
      <c r="H69" s="175">
        <v>301</v>
      </c>
      <c r="I69" s="85"/>
      <c r="J69" s="86">
        <v>0</v>
      </c>
      <c r="K69" s="87">
        <v>46141</v>
      </c>
      <c r="L69" s="48">
        <v>61</v>
      </c>
      <c r="M69" s="85" t="s">
        <v>154</v>
      </c>
      <c r="N69" s="88"/>
    </row>
    <row r="70" spans="1:14" s="89" customFormat="1" ht="39.950000000000003" customHeight="1">
      <c r="A70" s="80" t="s">
        <v>151</v>
      </c>
      <c r="B70" s="92" t="s">
        <v>178</v>
      </c>
      <c r="C70" s="92" t="s">
        <v>183</v>
      </c>
      <c r="D70" s="92" t="s">
        <v>184</v>
      </c>
      <c r="E70" s="93">
        <v>46069</v>
      </c>
      <c r="F70" s="93">
        <v>46090</v>
      </c>
      <c r="G70" s="94">
        <v>5908041028.3299999</v>
      </c>
      <c r="H70" s="174">
        <v>330</v>
      </c>
      <c r="I70" s="96"/>
      <c r="J70" s="97">
        <v>0</v>
      </c>
      <c r="K70" s="96"/>
      <c r="L70" s="48">
        <v>0</v>
      </c>
      <c r="M70" s="96" t="s">
        <v>162</v>
      </c>
      <c r="N70" s="88"/>
    </row>
    <row r="71" spans="1:14" s="89" customFormat="1" ht="39.950000000000003" customHeight="1">
      <c r="A71" s="80" t="s">
        <v>151</v>
      </c>
      <c r="B71" s="92" t="s">
        <v>178</v>
      </c>
      <c r="C71" s="92" t="s">
        <v>185</v>
      </c>
      <c r="D71" s="92" t="s">
        <v>186</v>
      </c>
      <c r="E71" s="93">
        <v>45799</v>
      </c>
      <c r="F71" s="93">
        <v>45817</v>
      </c>
      <c r="G71" s="94">
        <v>2230572977.5</v>
      </c>
      <c r="H71" s="174">
        <v>347</v>
      </c>
      <c r="I71" s="96"/>
      <c r="J71" s="97">
        <v>0</v>
      </c>
      <c r="K71" s="98">
        <v>46128</v>
      </c>
      <c r="L71" s="48">
        <v>22</v>
      </c>
      <c r="M71" s="96" t="s">
        <v>154</v>
      </c>
      <c r="N71" s="88"/>
    </row>
    <row r="72" spans="1:14" s="89" customFormat="1" ht="39.950000000000003" customHeight="1">
      <c r="A72" s="80" t="s">
        <v>151</v>
      </c>
      <c r="B72" s="81" t="s">
        <v>178</v>
      </c>
      <c r="C72" s="81" t="s">
        <v>187</v>
      </c>
      <c r="D72" s="81" t="s">
        <v>188</v>
      </c>
      <c r="E72" s="82">
        <v>45555</v>
      </c>
      <c r="F72" s="82">
        <v>45580</v>
      </c>
      <c r="G72" s="100">
        <v>41464906424.209999</v>
      </c>
      <c r="H72" s="175">
        <v>1095</v>
      </c>
      <c r="I72" s="85"/>
      <c r="J72" s="86">
        <v>0</v>
      </c>
      <c r="K72" s="85"/>
      <c r="L72" s="48">
        <v>0</v>
      </c>
      <c r="M72" s="85" t="s">
        <v>189</v>
      </c>
      <c r="N72" s="88"/>
    </row>
    <row r="73" spans="1:14" s="89" customFormat="1" ht="39.950000000000003" customHeight="1">
      <c r="A73" s="80" t="s">
        <v>151</v>
      </c>
      <c r="B73" s="92" t="s">
        <v>178</v>
      </c>
      <c r="C73" s="92" t="s">
        <v>190</v>
      </c>
      <c r="D73" s="92" t="s">
        <v>191</v>
      </c>
      <c r="E73" s="93">
        <v>45555</v>
      </c>
      <c r="F73" s="93">
        <v>45580</v>
      </c>
      <c r="G73" s="100">
        <v>22515859407.02</v>
      </c>
      <c r="H73" s="174">
        <v>1095</v>
      </c>
      <c r="I73" s="96"/>
      <c r="J73" s="97">
        <v>0</v>
      </c>
      <c r="K73" s="96"/>
      <c r="L73" s="48">
        <v>0</v>
      </c>
      <c r="M73" s="96" t="s">
        <v>189</v>
      </c>
      <c r="N73" s="88"/>
    </row>
    <row r="74" spans="1:14" s="89" customFormat="1" ht="39.950000000000003" customHeight="1">
      <c r="A74" s="80" t="s">
        <v>151</v>
      </c>
      <c r="B74" s="92" t="s">
        <v>178</v>
      </c>
      <c r="C74" s="92" t="s">
        <v>192</v>
      </c>
      <c r="D74" s="92" t="s">
        <v>193</v>
      </c>
      <c r="E74" s="93">
        <v>45671</v>
      </c>
      <c r="F74" s="93">
        <v>45709</v>
      </c>
      <c r="G74" s="100">
        <v>14346288869.9</v>
      </c>
      <c r="H74" s="174">
        <v>720</v>
      </c>
      <c r="I74" s="96"/>
      <c r="J74" s="97">
        <v>0</v>
      </c>
      <c r="K74" s="96"/>
      <c r="L74" s="48">
        <v>0</v>
      </c>
      <c r="M74" s="96" t="s">
        <v>189</v>
      </c>
      <c r="N74" s="88"/>
    </row>
    <row r="75" spans="1:14" s="89" customFormat="1" ht="39.950000000000003" customHeight="1">
      <c r="A75" s="80" t="s">
        <v>151</v>
      </c>
      <c r="B75" s="81" t="s">
        <v>178</v>
      </c>
      <c r="C75" s="81" t="s">
        <v>190</v>
      </c>
      <c r="D75" s="81" t="s">
        <v>191</v>
      </c>
      <c r="E75" s="82">
        <v>45555</v>
      </c>
      <c r="F75" s="82">
        <v>45580</v>
      </c>
      <c r="G75" s="91">
        <v>22515859407.02</v>
      </c>
      <c r="H75" s="175">
        <v>1095</v>
      </c>
      <c r="I75" s="85"/>
      <c r="J75" s="86">
        <v>0</v>
      </c>
      <c r="K75" s="85"/>
      <c r="L75" s="48">
        <v>0</v>
      </c>
      <c r="M75" s="85" t="s">
        <v>189</v>
      </c>
      <c r="N75" s="88"/>
    </row>
    <row r="76" spans="1:14" s="89" customFormat="1" ht="39.950000000000003" customHeight="1">
      <c r="A76" s="80" t="s">
        <v>151</v>
      </c>
      <c r="B76" s="81" t="s">
        <v>178</v>
      </c>
      <c r="C76" s="81" t="s">
        <v>194</v>
      </c>
      <c r="D76" s="81" t="s">
        <v>195</v>
      </c>
      <c r="E76" s="82">
        <v>45555</v>
      </c>
      <c r="F76" s="82">
        <v>45580</v>
      </c>
      <c r="G76" s="91">
        <v>26430898142.25</v>
      </c>
      <c r="H76" s="175">
        <v>1095</v>
      </c>
      <c r="I76" s="85"/>
      <c r="J76" s="86">
        <v>0</v>
      </c>
      <c r="K76" s="85"/>
      <c r="L76" s="48">
        <v>0</v>
      </c>
      <c r="M76" s="85" t="s">
        <v>189</v>
      </c>
      <c r="N76" s="88"/>
    </row>
    <row r="77" spans="1:14" s="89" customFormat="1" ht="39.950000000000003" customHeight="1">
      <c r="A77" s="80" t="s">
        <v>151</v>
      </c>
      <c r="B77" s="92" t="s">
        <v>178</v>
      </c>
      <c r="C77" s="92" t="s">
        <v>194</v>
      </c>
      <c r="D77" s="92" t="s">
        <v>195</v>
      </c>
      <c r="E77" s="93">
        <v>45555</v>
      </c>
      <c r="F77" s="93">
        <v>45580</v>
      </c>
      <c r="G77" s="94">
        <v>26430898142.25</v>
      </c>
      <c r="H77" s="174">
        <v>1095</v>
      </c>
      <c r="I77" s="96"/>
      <c r="J77" s="97">
        <v>0</v>
      </c>
      <c r="K77" s="96"/>
      <c r="L77" s="48">
        <v>0</v>
      </c>
      <c r="M77" s="96" t="s">
        <v>189</v>
      </c>
      <c r="N77" s="88"/>
    </row>
    <row r="78" spans="1:14" s="89" customFormat="1" ht="39.950000000000003" customHeight="1">
      <c r="A78" s="80" t="s">
        <v>151</v>
      </c>
      <c r="B78" s="92" t="s">
        <v>178</v>
      </c>
      <c r="C78" s="92" t="s">
        <v>196</v>
      </c>
      <c r="D78" s="92" t="s">
        <v>197</v>
      </c>
      <c r="E78" s="93">
        <v>45671</v>
      </c>
      <c r="F78" s="93">
        <v>45693</v>
      </c>
      <c r="G78" s="94">
        <v>18440332991.009998</v>
      </c>
      <c r="H78" s="174">
        <v>720</v>
      </c>
      <c r="I78" s="96"/>
      <c r="J78" s="97">
        <v>0</v>
      </c>
      <c r="K78" s="96"/>
      <c r="L78" s="48">
        <v>0</v>
      </c>
      <c r="M78" s="96" t="s">
        <v>189</v>
      </c>
      <c r="N78" s="88"/>
    </row>
    <row r="79" spans="1:14" s="89" customFormat="1" ht="42.75" customHeight="1">
      <c r="A79" s="80" t="s">
        <v>151</v>
      </c>
      <c r="B79" s="92" t="s">
        <v>178</v>
      </c>
      <c r="C79" s="92" t="s">
        <v>187</v>
      </c>
      <c r="D79" s="92" t="s">
        <v>188</v>
      </c>
      <c r="E79" s="93">
        <v>45555</v>
      </c>
      <c r="F79" s="93">
        <v>45580</v>
      </c>
      <c r="G79" s="94">
        <v>41464906424.209999</v>
      </c>
      <c r="H79" s="174">
        <v>1095</v>
      </c>
      <c r="I79" s="96"/>
      <c r="J79" s="97">
        <v>0</v>
      </c>
      <c r="K79" s="96"/>
      <c r="L79" s="48">
        <v>0</v>
      </c>
      <c r="M79" s="96" t="s">
        <v>189</v>
      </c>
      <c r="N79" s="88"/>
    </row>
    <row r="80" spans="1:14" s="88" customFormat="1" ht="37.5" customHeight="1">
      <c r="A80" s="80" t="s">
        <v>151</v>
      </c>
      <c r="B80" s="92" t="s">
        <v>198</v>
      </c>
      <c r="C80" s="92" t="s">
        <v>199</v>
      </c>
      <c r="D80" s="92" t="s">
        <v>200</v>
      </c>
      <c r="E80" s="93">
        <v>46140</v>
      </c>
      <c r="F80" s="93">
        <v>46142</v>
      </c>
      <c r="G80" s="94">
        <v>3052527501</v>
      </c>
      <c r="H80" s="174">
        <v>217</v>
      </c>
      <c r="I80" s="96"/>
      <c r="J80" s="97">
        <v>0</v>
      </c>
      <c r="K80" s="96"/>
      <c r="L80" s="48">
        <v>0</v>
      </c>
      <c r="M80" s="96" t="s">
        <v>162</v>
      </c>
    </row>
    <row r="81" spans="1:15" s="88" customFormat="1" ht="36" customHeight="1">
      <c r="A81" s="80" t="s">
        <v>151</v>
      </c>
      <c r="B81" s="92" t="s">
        <v>198</v>
      </c>
      <c r="C81" s="92" t="s">
        <v>201</v>
      </c>
      <c r="D81" s="92" t="s">
        <v>202</v>
      </c>
      <c r="E81" s="93">
        <v>45597</v>
      </c>
      <c r="F81" s="93">
        <v>45604</v>
      </c>
      <c r="G81" s="100">
        <v>483096236</v>
      </c>
      <c r="H81" s="174">
        <v>786</v>
      </c>
      <c r="I81" s="96"/>
      <c r="J81" s="97">
        <v>0</v>
      </c>
      <c r="K81" s="98">
        <v>46134</v>
      </c>
      <c r="L81" s="48">
        <v>244</v>
      </c>
      <c r="M81" s="96" t="s">
        <v>154</v>
      </c>
    </row>
    <row r="82" spans="1:15" ht="96" customHeight="1">
      <c r="A82" s="170" t="s">
        <v>203</v>
      </c>
      <c r="B82" s="178" t="s">
        <v>204</v>
      </c>
      <c r="C82" s="170" t="s">
        <v>205</v>
      </c>
      <c r="D82" s="167" t="s">
        <v>206</v>
      </c>
      <c r="E82" s="168">
        <v>45986</v>
      </c>
      <c r="F82" s="168">
        <v>45986</v>
      </c>
      <c r="G82" s="169">
        <v>2970309830</v>
      </c>
      <c r="H82" s="170">
        <v>180</v>
      </c>
      <c r="I82" s="171"/>
      <c r="J82" s="172"/>
      <c r="K82" s="173">
        <v>46148</v>
      </c>
      <c r="L82" s="170" t="s">
        <v>207</v>
      </c>
      <c r="M82" s="7"/>
      <c r="N82" s="104"/>
      <c r="O82" s="104"/>
    </row>
    <row r="83" spans="1:15" ht="30">
      <c r="A83" s="170" t="s">
        <v>203</v>
      </c>
      <c r="B83" s="178" t="s">
        <v>208</v>
      </c>
      <c r="C83" s="170" t="s">
        <v>209</v>
      </c>
      <c r="D83" s="167" t="s">
        <v>210</v>
      </c>
      <c r="E83" s="168">
        <v>46122</v>
      </c>
      <c r="F83" s="168">
        <v>46154</v>
      </c>
      <c r="G83" s="169">
        <v>16507792086</v>
      </c>
      <c r="H83" s="170">
        <v>240</v>
      </c>
      <c r="I83" s="171"/>
      <c r="J83" s="172"/>
      <c r="K83" s="173"/>
      <c r="L83" s="170"/>
      <c r="M83" s="7"/>
      <c r="N83" s="104"/>
      <c r="O83" s="104"/>
    </row>
    <row r="84" spans="1:15" ht="51">
      <c r="A84" s="7" t="s">
        <v>212</v>
      </c>
      <c r="B84" s="180" t="s">
        <v>213</v>
      </c>
      <c r="C84" s="180" t="s">
        <v>214</v>
      </c>
      <c r="D84" s="180" t="s">
        <v>215</v>
      </c>
      <c r="E84" s="181">
        <v>46087</v>
      </c>
      <c r="F84" s="181">
        <v>46119</v>
      </c>
      <c r="G84" s="182">
        <v>3816975200.5</v>
      </c>
      <c r="H84" s="179">
        <v>365</v>
      </c>
      <c r="I84" s="183" t="s">
        <v>216</v>
      </c>
      <c r="J84" s="184" t="s">
        <v>216</v>
      </c>
      <c r="K84" s="179" t="s">
        <v>216</v>
      </c>
      <c r="L84" s="179" t="s">
        <v>216</v>
      </c>
      <c r="M84" s="7" t="s">
        <v>217</v>
      </c>
      <c r="N84" s="104"/>
      <c r="O84" s="104"/>
    </row>
    <row r="85" spans="1:15" ht="51">
      <c r="A85" s="7" t="s">
        <v>212</v>
      </c>
      <c r="B85" s="180" t="s">
        <v>213</v>
      </c>
      <c r="C85" s="179" t="s">
        <v>218</v>
      </c>
      <c r="D85" s="7" t="s">
        <v>219</v>
      </c>
      <c r="E85" s="185">
        <v>46087</v>
      </c>
      <c r="F85" s="186">
        <v>46132</v>
      </c>
      <c r="G85" s="187">
        <v>2388857560.6999998</v>
      </c>
      <c r="H85" s="179">
        <v>365</v>
      </c>
      <c r="I85" s="183" t="s">
        <v>216</v>
      </c>
      <c r="J85" s="184" t="s">
        <v>216</v>
      </c>
      <c r="K85" s="124" t="s">
        <v>216</v>
      </c>
      <c r="L85" s="188" t="s">
        <v>216</v>
      </c>
      <c r="M85" s="7" t="s">
        <v>217</v>
      </c>
      <c r="N85" s="104"/>
      <c r="O85" s="104"/>
    </row>
    <row r="86" spans="1:15" ht="51">
      <c r="A86" s="7" t="s">
        <v>212</v>
      </c>
      <c r="B86" s="180" t="s">
        <v>213</v>
      </c>
      <c r="C86" s="179" t="s">
        <v>220</v>
      </c>
      <c r="D86" s="180" t="s">
        <v>221</v>
      </c>
      <c r="E86" s="189">
        <v>46155</v>
      </c>
      <c r="F86" s="183">
        <v>46167</v>
      </c>
      <c r="G86" s="187">
        <v>1128759334.9000001</v>
      </c>
      <c r="H86" s="179">
        <v>120</v>
      </c>
      <c r="I86" s="183" t="s">
        <v>216</v>
      </c>
      <c r="J86" s="184" t="s">
        <v>216</v>
      </c>
      <c r="K86" s="124" t="s">
        <v>216</v>
      </c>
      <c r="L86" s="188" t="s">
        <v>216</v>
      </c>
      <c r="M86" s="7" t="s">
        <v>217</v>
      </c>
      <c r="N86" s="104"/>
      <c r="O86" s="104"/>
    </row>
    <row r="87" spans="1:15" ht="57">
      <c r="A87" s="190" t="s">
        <v>222</v>
      </c>
      <c r="B87" s="190" t="s">
        <v>223</v>
      </c>
      <c r="C87" s="190">
        <v>6700043950</v>
      </c>
      <c r="D87" s="191" t="s">
        <v>224</v>
      </c>
      <c r="E87" s="192">
        <v>45957</v>
      </c>
      <c r="F87" s="192">
        <v>45957</v>
      </c>
      <c r="G87" s="193">
        <v>4874610734</v>
      </c>
      <c r="H87" s="190">
        <v>90</v>
      </c>
      <c r="I87" s="192">
        <v>46108</v>
      </c>
      <c r="J87" s="194">
        <v>2997885601</v>
      </c>
      <c r="K87" s="192" t="s">
        <v>225</v>
      </c>
      <c r="L87" s="192" t="s">
        <v>226</v>
      </c>
      <c r="M87" s="195">
        <v>203</v>
      </c>
      <c r="N87" s="104"/>
      <c r="O87" s="104"/>
    </row>
    <row r="88" spans="1:15" ht="57">
      <c r="A88" s="190" t="s">
        <v>222</v>
      </c>
      <c r="B88" s="190" t="s">
        <v>223</v>
      </c>
      <c r="C88" s="190">
        <v>6700044484</v>
      </c>
      <c r="D88" s="191" t="s">
        <v>227</v>
      </c>
      <c r="E88" s="192">
        <v>45951</v>
      </c>
      <c r="F88" s="192">
        <v>45951</v>
      </c>
      <c r="G88" s="193">
        <v>4695049048</v>
      </c>
      <c r="H88" s="190">
        <v>120</v>
      </c>
      <c r="I88" s="190" t="s">
        <v>216</v>
      </c>
      <c r="J88" s="190" t="s">
        <v>216</v>
      </c>
      <c r="K88" s="192" t="s">
        <v>228</v>
      </c>
      <c r="L88" s="192" t="s">
        <v>229</v>
      </c>
      <c r="M88" s="195">
        <v>117</v>
      </c>
      <c r="N88" s="104"/>
      <c r="O88" s="104"/>
    </row>
    <row r="89" spans="1:15" ht="57">
      <c r="A89" s="190" t="s">
        <v>222</v>
      </c>
      <c r="B89" s="190" t="s">
        <v>223</v>
      </c>
      <c r="C89" s="190">
        <v>6700043915</v>
      </c>
      <c r="D89" s="191" t="s">
        <v>230</v>
      </c>
      <c r="E89" s="192">
        <v>45915</v>
      </c>
      <c r="F89" s="192">
        <v>45915</v>
      </c>
      <c r="G89" s="196">
        <v>7113606508</v>
      </c>
      <c r="H89" s="190">
        <v>120</v>
      </c>
      <c r="I89" s="192">
        <v>46052</v>
      </c>
      <c r="J89" s="197">
        <v>4222423259</v>
      </c>
      <c r="K89" s="192" t="s">
        <v>231</v>
      </c>
      <c r="L89" s="192" t="s">
        <v>232</v>
      </c>
      <c r="M89" s="195">
        <v>163</v>
      </c>
      <c r="N89" s="104"/>
      <c r="O89" s="104"/>
    </row>
    <row r="90" spans="1:15" ht="57">
      <c r="A90" s="190" t="s">
        <v>222</v>
      </c>
      <c r="B90" s="190" t="s">
        <v>223</v>
      </c>
      <c r="C90" s="191">
        <v>6700044490</v>
      </c>
      <c r="D90" s="191" t="s">
        <v>233</v>
      </c>
      <c r="E90" s="192">
        <v>45922</v>
      </c>
      <c r="F90" s="192">
        <v>45922</v>
      </c>
      <c r="G90" s="193">
        <v>533000000</v>
      </c>
      <c r="H90" s="190">
        <v>70</v>
      </c>
      <c r="I90" s="192">
        <v>46063</v>
      </c>
      <c r="J90" s="197">
        <v>327795000</v>
      </c>
      <c r="K90" s="192" t="s">
        <v>234</v>
      </c>
      <c r="L90" s="192" t="s">
        <v>235</v>
      </c>
      <c r="M90" s="195">
        <v>300</v>
      </c>
      <c r="N90" s="104"/>
      <c r="O90" s="104"/>
    </row>
    <row r="91" spans="1:15" ht="57">
      <c r="A91" s="190" t="s">
        <v>222</v>
      </c>
      <c r="B91" s="190" t="s">
        <v>223</v>
      </c>
      <c r="C91" s="191">
        <v>6700042120</v>
      </c>
      <c r="D91" s="191" t="s">
        <v>236</v>
      </c>
      <c r="E91" s="192">
        <v>45817</v>
      </c>
      <c r="F91" s="192">
        <v>45817</v>
      </c>
      <c r="G91" s="193">
        <v>593442402</v>
      </c>
      <c r="H91" s="190">
        <v>205</v>
      </c>
      <c r="I91" s="192">
        <v>46091</v>
      </c>
      <c r="J91" s="190" t="s">
        <v>237</v>
      </c>
      <c r="K91" s="192" t="s">
        <v>238</v>
      </c>
      <c r="L91" s="192" t="s">
        <v>239</v>
      </c>
      <c r="M91" s="195">
        <v>180</v>
      </c>
      <c r="N91" s="104"/>
      <c r="O91" s="104"/>
    </row>
    <row r="92" spans="1:15" ht="71.25">
      <c r="A92" s="190" t="s">
        <v>222</v>
      </c>
      <c r="B92" s="190" t="s">
        <v>223</v>
      </c>
      <c r="C92" s="198">
        <v>6700048410</v>
      </c>
      <c r="D92" s="191" t="s">
        <v>240</v>
      </c>
      <c r="E92" s="192">
        <v>46176</v>
      </c>
      <c r="F92" s="192">
        <v>46189</v>
      </c>
      <c r="G92" s="193">
        <v>3416525476</v>
      </c>
      <c r="H92" s="190">
        <v>153</v>
      </c>
      <c r="I92" s="190" t="s">
        <v>216</v>
      </c>
      <c r="J92" s="190" t="s">
        <v>216</v>
      </c>
      <c r="K92" s="190" t="s">
        <v>216</v>
      </c>
      <c r="L92" s="190" t="s">
        <v>216</v>
      </c>
      <c r="M92" s="195" t="s">
        <v>216</v>
      </c>
      <c r="N92" s="104"/>
      <c r="O92" s="104"/>
    </row>
    <row r="93" spans="1:15" ht="57">
      <c r="A93" s="190" t="s">
        <v>222</v>
      </c>
      <c r="B93" s="190" t="s">
        <v>223</v>
      </c>
      <c r="C93" s="198">
        <v>6700048417</v>
      </c>
      <c r="D93" s="191" t="s">
        <v>241</v>
      </c>
      <c r="E93" s="192">
        <v>46178</v>
      </c>
      <c r="F93" s="199"/>
      <c r="G93" s="193">
        <v>3601520157</v>
      </c>
      <c r="H93" s="200">
        <v>120</v>
      </c>
      <c r="I93" s="190" t="s">
        <v>216</v>
      </c>
      <c r="J93" s="190" t="s">
        <v>216</v>
      </c>
      <c r="K93" s="190" t="s">
        <v>216</v>
      </c>
      <c r="L93" s="190" t="s">
        <v>216</v>
      </c>
      <c r="M93" s="195" t="s">
        <v>216</v>
      </c>
      <c r="N93" s="104"/>
      <c r="O93" s="104"/>
    </row>
    <row r="94" spans="1:15" ht="57">
      <c r="A94" s="190" t="s">
        <v>222</v>
      </c>
      <c r="B94" s="190" t="s">
        <v>223</v>
      </c>
      <c r="C94" s="198">
        <v>6700048411</v>
      </c>
      <c r="D94" s="191" t="s">
        <v>242</v>
      </c>
      <c r="E94" s="192">
        <v>46177</v>
      </c>
      <c r="F94" s="192">
        <v>46209</v>
      </c>
      <c r="G94" s="193">
        <v>7139016594</v>
      </c>
      <c r="H94" s="200">
        <v>153</v>
      </c>
      <c r="I94" s="190" t="s">
        <v>216</v>
      </c>
      <c r="J94" s="190" t="s">
        <v>216</v>
      </c>
      <c r="K94" s="190" t="s">
        <v>216</v>
      </c>
      <c r="L94" s="190" t="s">
        <v>216</v>
      </c>
      <c r="M94" s="195" t="s">
        <v>216</v>
      </c>
      <c r="N94" s="104"/>
      <c r="O94" s="104"/>
    </row>
    <row r="95" spans="1:15" ht="57">
      <c r="A95" s="190" t="s">
        <v>222</v>
      </c>
      <c r="B95" s="190" t="s">
        <v>223</v>
      </c>
      <c r="C95" s="198">
        <v>6700048428</v>
      </c>
      <c r="D95" s="191" t="s">
        <v>243</v>
      </c>
      <c r="E95" s="192">
        <v>46190</v>
      </c>
      <c r="F95" s="192">
        <v>46209</v>
      </c>
      <c r="G95" s="193">
        <v>2605882851</v>
      </c>
      <c r="H95" s="200">
        <v>123</v>
      </c>
      <c r="I95" s="190" t="s">
        <v>216</v>
      </c>
      <c r="J95" s="190" t="s">
        <v>216</v>
      </c>
      <c r="K95" s="190" t="s">
        <v>216</v>
      </c>
      <c r="L95" s="190" t="s">
        <v>216</v>
      </c>
      <c r="M95" s="195" t="s">
        <v>216</v>
      </c>
      <c r="N95" s="104"/>
      <c r="O95" s="104"/>
    </row>
    <row r="96" spans="1:15" ht="57">
      <c r="A96" s="190" t="s">
        <v>222</v>
      </c>
      <c r="B96" s="190" t="s">
        <v>223</v>
      </c>
      <c r="C96" s="198">
        <v>6700048441</v>
      </c>
      <c r="D96" s="191" t="s">
        <v>244</v>
      </c>
      <c r="E96" s="192">
        <v>46199</v>
      </c>
      <c r="F96" s="192"/>
      <c r="G96" s="193">
        <v>4323181832</v>
      </c>
      <c r="H96" s="190">
        <v>153</v>
      </c>
      <c r="I96" s="190" t="s">
        <v>216</v>
      </c>
      <c r="J96" s="190" t="s">
        <v>216</v>
      </c>
      <c r="K96" s="190" t="s">
        <v>216</v>
      </c>
      <c r="L96" s="190" t="s">
        <v>216</v>
      </c>
      <c r="M96" s="195" t="s">
        <v>216</v>
      </c>
      <c r="N96" s="104"/>
      <c r="O96" s="104"/>
    </row>
    <row r="97" spans="1:15" ht="57">
      <c r="A97" s="190" t="s">
        <v>222</v>
      </c>
      <c r="B97" s="190" t="s">
        <v>223</v>
      </c>
      <c r="C97" s="198">
        <v>6700048440</v>
      </c>
      <c r="D97" s="191" t="s">
        <v>245</v>
      </c>
      <c r="E97" s="192">
        <v>46203</v>
      </c>
      <c r="F97" s="192"/>
      <c r="G97" s="193">
        <v>5247701643</v>
      </c>
      <c r="H97" s="200">
        <v>150</v>
      </c>
      <c r="I97" s="190" t="s">
        <v>216</v>
      </c>
      <c r="J97" s="190" t="s">
        <v>216</v>
      </c>
      <c r="K97" s="190" t="s">
        <v>216</v>
      </c>
      <c r="L97" s="190" t="s">
        <v>216</v>
      </c>
      <c r="M97" s="195" t="s">
        <v>216</v>
      </c>
      <c r="N97" s="104"/>
      <c r="O97" s="104"/>
    </row>
    <row r="98" spans="1:15" ht="57">
      <c r="A98" s="190" t="s">
        <v>222</v>
      </c>
      <c r="B98" s="190" t="s">
        <v>223</v>
      </c>
      <c r="C98" s="198">
        <v>6700048436</v>
      </c>
      <c r="D98" s="191" t="s">
        <v>246</v>
      </c>
      <c r="E98" s="192">
        <v>46196</v>
      </c>
      <c r="F98" s="192"/>
      <c r="G98" s="193">
        <v>1064313249</v>
      </c>
      <c r="H98" s="200">
        <v>120</v>
      </c>
      <c r="I98" s="190" t="s">
        <v>216</v>
      </c>
      <c r="J98" s="190" t="s">
        <v>216</v>
      </c>
      <c r="K98" s="190" t="s">
        <v>216</v>
      </c>
      <c r="L98" s="190" t="s">
        <v>216</v>
      </c>
      <c r="M98" s="195" t="s">
        <v>216</v>
      </c>
      <c r="N98" s="104"/>
      <c r="O98" s="104"/>
    </row>
    <row r="99" spans="1:15" ht="57">
      <c r="A99" s="190" t="s">
        <v>222</v>
      </c>
      <c r="B99" s="190" t="s">
        <v>223</v>
      </c>
      <c r="C99" s="198">
        <v>6700048907</v>
      </c>
      <c r="D99" s="191" t="s">
        <v>247</v>
      </c>
      <c r="E99" s="192">
        <v>46198</v>
      </c>
      <c r="F99" s="192">
        <v>46198</v>
      </c>
      <c r="G99" s="193">
        <v>4077183055</v>
      </c>
      <c r="H99" s="190">
        <v>189</v>
      </c>
      <c r="I99" s="190" t="s">
        <v>216</v>
      </c>
      <c r="J99" s="190" t="s">
        <v>216</v>
      </c>
      <c r="K99" s="190" t="s">
        <v>216</v>
      </c>
      <c r="L99" s="190" t="s">
        <v>216</v>
      </c>
      <c r="M99" s="195" t="s">
        <v>216</v>
      </c>
      <c r="N99" s="104"/>
      <c r="O99" s="104"/>
    </row>
    <row r="100" spans="1:15" ht="63.75">
      <c r="A100" s="210" t="s">
        <v>260</v>
      </c>
      <c r="B100" s="210" t="s">
        <v>261</v>
      </c>
      <c r="C100" s="201">
        <v>4600103142</v>
      </c>
      <c r="D100" s="202" t="s">
        <v>250</v>
      </c>
      <c r="E100" s="203">
        <v>45621</v>
      </c>
      <c r="F100" s="203">
        <v>45625</v>
      </c>
      <c r="G100" s="204">
        <v>29213379616</v>
      </c>
      <c r="H100" s="201">
        <v>670</v>
      </c>
      <c r="I100" s="63" t="s">
        <v>251</v>
      </c>
      <c r="J100" s="205">
        <v>3578564726</v>
      </c>
      <c r="K100" s="207" t="s">
        <v>252</v>
      </c>
      <c r="L100" s="206">
        <v>547</v>
      </c>
      <c r="M100" s="202" t="s">
        <v>249</v>
      </c>
      <c r="N100" s="104"/>
      <c r="O100" s="104"/>
    </row>
    <row r="101" spans="1:15" ht="76.5">
      <c r="A101" s="210" t="s">
        <v>260</v>
      </c>
      <c r="B101" s="210" t="s">
        <v>261</v>
      </c>
      <c r="C101" s="201">
        <v>4600083572</v>
      </c>
      <c r="D101" s="202" t="s">
        <v>253</v>
      </c>
      <c r="E101" s="203">
        <v>43777</v>
      </c>
      <c r="F101" s="203">
        <v>43796</v>
      </c>
      <c r="G101" s="208">
        <v>223255921</v>
      </c>
      <c r="H101" s="201">
        <v>35</v>
      </c>
      <c r="I101" s="63" t="s">
        <v>248</v>
      </c>
      <c r="J101" s="205">
        <v>46214723</v>
      </c>
      <c r="K101" s="207" t="s">
        <v>254</v>
      </c>
      <c r="L101" s="206">
        <f>152+152+144</f>
        <v>448</v>
      </c>
      <c r="M101" s="202" t="s">
        <v>249</v>
      </c>
      <c r="N101" s="104"/>
      <c r="O101" s="104"/>
    </row>
    <row r="102" spans="1:15" ht="63.75">
      <c r="A102" s="210" t="s">
        <v>260</v>
      </c>
      <c r="B102" s="210" t="s">
        <v>261</v>
      </c>
      <c r="C102" s="201">
        <v>4600072610</v>
      </c>
      <c r="D102" s="202" t="s">
        <v>255</v>
      </c>
      <c r="E102" s="203">
        <v>43031</v>
      </c>
      <c r="F102" s="203">
        <v>43040</v>
      </c>
      <c r="G102" s="208">
        <v>38437000</v>
      </c>
      <c r="H102" s="201">
        <v>60</v>
      </c>
      <c r="I102" s="63" t="s">
        <v>248</v>
      </c>
      <c r="J102" s="205">
        <v>72136179</v>
      </c>
      <c r="K102" s="209" t="s">
        <v>248</v>
      </c>
      <c r="L102" s="206">
        <v>0</v>
      </c>
      <c r="M102" s="202" t="s">
        <v>249</v>
      </c>
      <c r="N102" s="104"/>
      <c r="O102" s="104"/>
    </row>
    <row r="103" spans="1:15" ht="63.75">
      <c r="A103" s="210" t="s">
        <v>260</v>
      </c>
      <c r="B103" s="210" t="s">
        <v>261</v>
      </c>
      <c r="C103" s="201">
        <v>4600071109</v>
      </c>
      <c r="D103" s="202" t="s">
        <v>256</v>
      </c>
      <c r="E103" s="203">
        <v>42922</v>
      </c>
      <c r="F103" s="203">
        <v>42922</v>
      </c>
      <c r="G103" s="208">
        <v>366816310</v>
      </c>
      <c r="H103" s="201">
        <f>150+26</f>
        <v>176</v>
      </c>
      <c r="I103" s="63" t="s">
        <v>248</v>
      </c>
      <c r="J103" s="205">
        <v>226067476</v>
      </c>
      <c r="K103" s="209" t="s">
        <v>248</v>
      </c>
      <c r="L103" s="206">
        <v>0</v>
      </c>
      <c r="M103" s="202" t="s">
        <v>249</v>
      </c>
      <c r="N103" s="104"/>
      <c r="O103" s="104"/>
    </row>
    <row r="104" spans="1:15" ht="63.75">
      <c r="A104" s="210" t="s">
        <v>260</v>
      </c>
      <c r="B104" s="210" t="s">
        <v>261</v>
      </c>
      <c r="C104" s="201">
        <v>4600107723</v>
      </c>
      <c r="D104" s="202" t="s">
        <v>257</v>
      </c>
      <c r="E104" s="203">
        <v>46106</v>
      </c>
      <c r="F104" s="203">
        <v>46121</v>
      </c>
      <c r="G104" s="208">
        <v>1169403936</v>
      </c>
      <c r="H104" s="201">
        <v>295</v>
      </c>
      <c r="I104" s="63" t="s">
        <v>248</v>
      </c>
      <c r="J104" s="205">
        <v>0</v>
      </c>
      <c r="K104" s="209" t="s">
        <v>248</v>
      </c>
      <c r="L104" s="206">
        <v>0</v>
      </c>
      <c r="M104" s="202" t="s">
        <v>249</v>
      </c>
      <c r="N104" s="104"/>
      <c r="O104" s="104"/>
    </row>
    <row r="105" spans="1:15" ht="63.75">
      <c r="A105" s="210" t="s">
        <v>260</v>
      </c>
      <c r="B105" s="210" t="s">
        <v>261</v>
      </c>
      <c r="C105" s="201">
        <v>4600107695</v>
      </c>
      <c r="D105" s="202" t="s">
        <v>258</v>
      </c>
      <c r="E105" s="203">
        <v>46087</v>
      </c>
      <c r="F105" s="203">
        <v>46121</v>
      </c>
      <c r="G105" s="208">
        <v>293979728</v>
      </c>
      <c r="H105" s="201">
        <v>295</v>
      </c>
      <c r="I105" s="63" t="s">
        <v>248</v>
      </c>
      <c r="J105" s="205">
        <v>0</v>
      </c>
      <c r="K105" s="209" t="s">
        <v>248</v>
      </c>
      <c r="L105" s="206">
        <v>0</v>
      </c>
      <c r="M105" s="202" t="s">
        <v>249</v>
      </c>
      <c r="N105" s="104"/>
      <c r="O105" s="104"/>
    </row>
    <row r="106" spans="1:15" ht="63.75">
      <c r="A106" s="210" t="s">
        <v>260</v>
      </c>
      <c r="B106" s="210" t="s">
        <v>261</v>
      </c>
      <c r="C106" s="201">
        <v>4600107911</v>
      </c>
      <c r="D106" s="202" t="s">
        <v>259</v>
      </c>
      <c r="E106" s="203">
        <v>46175</v>
      </c>
      <c r="F106" s="203">
        <v>46212</v>
      </c>
      <c r="G106" s="208">
        <v>1100000000</v>
      </c>
      <c r="H106" s="201">
        <v>142</v>
      </c>
      <c r="I106" s="63" t="s">
        <v>248</v>
      </c>
      <c r="J106" s="205">
        <v>0</v>
      </c>
      <c r="K106" s="209" t="s">
        <v>248</v>
      </c>
      <c r="L106" s="206">
        <v>0</v>
      </c>
      <c r="M106" s="202" t="s">
        <v>249</v>
      </c>
      <c r="N106" s="104"/>
      <c r="O106" s="104"/>
    </row>
    <row r="107" spans="1:15" ht="63.75">
      <c r="A107" s="45" t="s">
        <v>262</v>
      </c>
      <c r="B107" s="25" t="s">
        <v>263</v>
      </c>
      <c r="C107" s="251">
        <v>4600105215</v>
      </c>
      <c r="D107" s="24" t="s">
        <v>264</v>
      </c>
      <c r="E107" s="211">
        <v>45839</v>
      </c>
      <c r="F107" s="33">
        <v>45888</v>
      </c>
      <c r="G107" s="212">
        <v>1642683216</v>
      </c>
      <c r="H107" s="213">
        <v>135</v>
      </c>
      <c r="I107" s="33">
        <v>46119</v>
      </c>
      <c r="J107" s="214">
        <v>342000000</v>
      </c>
      <c r="K107" s="215"/>
      <c r="L107" s="213"/>
      <c r="M107" s="216" t="s">
        <v>265</v>
      </c>
      <c r="N107" s="104"/>
      <c r="O107" s="104"/>
    </row>
    <row r="108" spans="1:15" ht="63.75">
      <c r="A108" s="45" t="s">
        <v>262</v>
      </c>
      <c r="B108" s="25" t="s">
        <v>263</v>
      </c>
      <c r="C108" s="251">
        <v>4600105636</v>
      </c>
      <c r="D108" s="24" t="s">
        <v>266</v>
      </c>
      <c r="E108" s="217">
        <v>45923</v>
      </c>
      <c r="F108" s="218">
        <v>45950</v>
      </c>
      <c r="G108" s="212">
        <v>882931333</v>
      </c>
      <c r="H108" s="45">
        <v>73</v>
      </c>
      <c r="I108" s="33">
        <v>46170</v>
      </c>
      <c r="J108" s="214">
        <v>129000000</v>
      </c>
      <c r="K108" s="45"/>
      <c r="L108" s="213"/>
      <c r="M108" s="216" t="s">
        <v>267</v>
      </c>
      <c r="N108" s="104"/>
      <c r="O108" s="104"/>
    </row>
    <row r="109" spans="1:15" ht="63.75">
      <c r="A109" s="45" t="s">
        <v>262</v>
      </c>
      <c r="B109" s="25" t="s">
        <v>263</v>
      </c>
      <c r="C109" s="251">
        <v>4600105672</v>
      </c>
      <c r="D109" s="24" t="s">
        <v>268</v>
      </c>
      <c r="E109" s="217">
        <v>45919</v>
      </c>
      <c r="F109" s="218">
        <v>45919</v>
      </c>
      <c r="G109" s="212">
        <v>4650703477</v>
      </c>
      <c r="H109" s="45">
        <v>104</v>
      </c>
      <c r="I109" s="33">
        <v>46142</v>
      </c>
      <c r="J109" s="214">
        <v>1276694347</v>
      </c>
      <c r="K109" s="45"/>
      <c r="L109" s="213"/>
      <c r="M109" s="216" t="s">
        <v>267</v>
      </c>
      <c r="N109" s="104"/>
      <c r="O109" s="104"/>
    </row>
    <row r="110" spans="1:15" ht="63.75">
      <c r="A110" s="45" t="s">
        <v>262</v>
      </c>
      <c r="B110" s="25" t="s">
        <v>263</v>
      </c>
      <c r="C110" s="251">
        <v>4600106046</v>
      </c>
      <c r="D110" s="24" t="s">
        <v>269</v>
      </c>
      <c r="E110" s="217">
        <v>45957</v>
      </c>
      <c r="F110" s="218">
        <v>45971</v>
      </c>
      <c r="G110" s="212">
        <v>935325936</v>
      </c>
      <c r="H110" s="45">
        <v>52</v>
      </c>
      <c r="I110" s="33">
        <v>46150</v>
      </c>
      <c r="J110" s="214">
        <v>293287671</v>
      </c>
      <c r="K110" s="63"/>
      <c r="L110" s="213"/>
      <c r="M110" s="45" t="s">
        <v>270</v>
      </c>
      <c r="N110" s="104"/>
      <c r="O110" s="104"/>
    </row>
    <row r="111" spans="1:15" ht="63.75">
      <c r="A111" s="45" t="s">
        <v>262</v>
      </c>
      <c r="B111" s="25" t="s">
        <v>263</v>
      </c>
      <c r="C111" s="251">
        <v>4600105044</v>
      </c>
      <c r="D111" s="24" t="s">
        <v>271</v>
      </c>
      <c r="E111" s="219">
        <v>45817</v>
      </c>
      <c r="F111" s="63">
        <v>45894</v>
      </c>
      <c r="G111" s="212">
        <v>9943777681</v>
      </c>
      <c r="H111" s="45">
        <v>428</v>
      </c>
      <c r="I111" s="33"/>
      <c r="J111" s="214"/>
      <c r="K111" s="63">
        <v>46199</v>
      </c>
      <c r="L111" s="213">
        <v>123</v>
      </c>
      <c r="M111" s="45" t="s">
        <v>272</v>
      </c>
      <c r="N111" s="104"/>
      <c r="O111" s="104"/>
    </row>
    <row r="112" spans="1:15" ht="63.75">
      <c r="A112" s="45" t="s">
        <v>262</v>
      </c>
      <c r="B112" s="25" t="s">
        <v>263</v>
      </c>
      <c r="C112" s="251">
        <v>4600105215</v>
      </c>
      <c r="D112" s="24" t="s">
        <v>273</v>
      </c>
      <c r="E112" s="219">
        <v>45839</v>
      </c>
      <c r="F112" s="63">
        <v>45888</v>
      </c>
      <c r="G112" s="212">
        <v>1642683216</v>
      </c>
      <c r="H112" s="45">
        <v>135</v>
      </c>
      <c r="I112" s="33">
        <v>46211</v>
      </c>
      <c r="J112" s="214">
        <v>456600002</v>
      </c>
      <c r="K112" s="45"/>
      <c r="L112" s="213"/>
      <c r="M112" s="45" t="s">
        <v>265</v>
      </c>
      <c r="N112" s="104"/>
      <c r="O112" s="104"/>
    </row>
    <row r="113" spans="1:15" ht="63.75">
      <c r="A113" s="45" t="s">
        <v>262</v>
      </c>
      <c r="B113" s="25" t="s">
        <v>263</v>
      </c>
      <c r="C113" s="251">
        <v>4600105044</v>
      </c>
      <c r="D113" s="24" t="s">
        <v>271</v>
      </c>
      <c r="E113" s="219">
        <v>45817</v>
      </c>
      <c r="F113" s="63">
        <v>45894</v>
      </c>
      <c r="G113" s="212">
        <v>9943777681</v>
      </c>
      <c r="H113" s="45">
        <v>129</v>
      </c>
      <c r="I113" s="33">
        <v>46125</v>
      </c>
      <c r="J113" s="214">
        <v>1664490624</v>
      </c>
      <c r="K113" s="45"/>
      <c r="L113" s="213"/>
      <c r="M113" s="45" t="s">
        <v>274</v>
      </c>
      <c r="N113" s="104"/>
      <c r="O113" s="104"/>
    </row>
    <row r="114" spans="1:15" ht="63.75">
      <c r="A114" s="45" t="s">
        <v>262</v>
      </c>
      <c r="B114" s="25" t="s">
        <v>263</v>
      </c>
      <c r="C114" s="251">
        <v>4600105215</v>
      </c>
      <c r="D114" s="24" t="s">
        <v>264</v>
      </c>
      <c r="E114" s="219">
        <v>45839</v>
      </c>
      <c r="F114" s="63">
        <v>45888</v>
      </c>
      <c r="G114" s="212">
        <v>1642683216</v>
      </c>
      <c r="H114" s="45">
        <v>444</v>
      </c>
      <c r="I114" s="33"/>
      <c r="J114" s="214"/>
      <c r="K114" s="63">
        <v>46199</v>
      </c>
      <c r="L114" s="213">
        <v>129</v>
      </c>
      <c r="M114" s="45" t="s">
        <v>265</v>
      </c>
      <c r="N114" s="104"/>
      <c r="O114" s="104"/>
    </row>
    <row r="115" spans="1:15" ht="63.75">
      <c r="A115" s="45" t="s">
        <v>262</v>
      </c>
      <c r="B115" s="25" t="s">
        <v>263</v>
      </c>
      <c r="C115" s="251">
        <v>4600105636</v>
      </c>
      <c r="D115" s="24" t="s">
        <v>266</v>
      </c>
      <c r="E115" s="219">
        <v>45923</v>
      </c>
      <c r="F115" s="63">
        <v>45950</v>
      </c>
      <c r="G115" s="212">
        <v>882931333</v>
      </c>
      <c r="H115" s="45">
        <v>73</v>
      </c>
      <c r="I115" s="33">
        <v>46119</v>
      </c>
      <c r="J115" s="214">
        <v>204000000</v>
      </c>
      <c r="K115" s="45"/>
      <c r="L115" s="213"/>
      <c r="M115" s="45" t="s">
        <v>267</v>
      </c>
      <c r="N115" s="104"/>
      <c r="O115" s="104"/>
    </row>
    <row r="116" spans="1:15" ht="63.75">
      <c r="A116" s="45" t="s">
        <v>262</v>
      </c>
      <c r="B116" s="25" t="s">
        <v>263</v>
      </c>
      <c r="C116" s="251">
        <v>4600105682</v>
      </c>
      <c r="D116" s="24" t="s">
        <v>275</v>
      </c>
      <c r="E116" s="219">
        <v>45923</v>
      </c>
      <c r="F116" s="63">
        <v>45950</v>
      </c>
      <c r="G116" s="212">
        <v>2693884508</v>
      </c>
      <c r="H116" s="45">
        <v>73</v>
      </c>
      <c r="I116" s="33">
        <v>46119</v>
      </c>
      <c r="J116" s="214">
        <v>1165246556</v>
      </c>
      <c r="K116" s="45"/>
      <c r="L116" s="213"/>
      <c r="M116" s="45" t="s">
        <v>274</v>
      </c>
      <c r="N116" s="104"/>
      <c r="O116" s="104"/>
    </row>
    <row r="117" spans="1:15" ht="63.75">
      <c r="A117" s="45" t="s">
        <v>262</v>
      </c>
      <c r="B117" s="25" t="s">
        <v>263</v>
      </c>
      <c r="C117" s="251">
        <v>4600105044</v>
      </c>
      <c r="D117" s="24" t="s">
        <v>271</v>
      </c>
      <c r="E117" s="219">
        <v>45817</v>
      </c>
      <c r="F117" s="63">
        <v>45894</v>
      </c>
      <c r="G117" s="212">
        <v>9943777681</v>
      </c>
      <c r="H117" s="45">
        <v>129</v>
      </c>
      <c r="I117" s="33">
        <v>46211</v>
      </c>
      <c r="J117" s="214">
        <v>1914437528</v>
      </c>
      <c r="K117" s="45"/>
      <c r="L117" s="213"/>
      <c r="M117" s="45" t="s">
        <v>272</v>
      </c>
      <c r="N117" s="104"/>
      <c r="O117" s="104"/>
    </row>
    <row r="118" spans="1:15" ht="45">
      <c r="A118" s="220" t="s">
        <v>276</v>
      </c>
      <c r="B118" s="221" t="s">
        <v>277</v>
      </c>
      <c r="C118" s="222" t="s">
        <v>278</v>
      </c>
      <c r="D118" s="223" t="s">
        <v>279</v>
      </c>
      <c r="E118" s="224">
        <v>46090</v>
      </c>
      <c r="F118" s="224">
        <v>46132</v>
      </c>
      <c r="G118" s="225">
        <v>3080354878</v>
      </c>
      <c r="H118" s="226">
        <v>240</v>
      </c>
      <c r="I118" s="227" t="s">
        <v>280</v>
      </c>
      <c r="J118" s="227" t="s">
        <v>280</v>
      </c>
      <c r="K118" s="227" t="s">
        <v>280</v>
      </c>
      <c r="L118" s="227" t="s">
        <v>280</v>
      </c>
      <c r="M118" s="220" t="s">
        <v>281</v>
      </c>
      <c r="N118" s="104"/>
      <c r="O118" s="104"/>
    </row>
    <row r="119" spans="1:15" ht="45">
      <c r="A119" s="220" t="s">
        <v>276</v>
      </c>
      <c r="B119" s="221" t="s">
        <v>277</v>
      </c>
      <c r="C119" s="222" t="s">
        <v>282</v>
      </c>
      <c r="D119" s="223" t="s">
        <v>283</v>
      </c>
      <c r="E119" s="224">
        <v>46140</v>
      </c>
      <c r="F119" s="224">
        <v>46169</v>
      </c>
      <c r="G119" s="228">
        <v>11097294432</v>
      </c>
      <c r="H119" s="229">
        <v>390</v>
      </c>
      <c r="I119" s="227" t="s">
        <v>280</v>
      </c>
      <c r="J119" s="227" t="s">
        <v>280</v>
      </c>
      <c r="K119" s="227" t="s">
        <v>280</v>
      </c>
      <c r="L119" s="227" t="s">
        <v>280</v>
      </c>
      <c r="M119" s="220" t="s">
        <v>281</v>
      </c>
      <c r="N119" s="104"/>
      <c r="O119" s="104"/>
    </row>
    <row r="120" spans="1:15" ht="45">
      <c r="A120" s="220" t="s">
        <v>276</v>
      </c>
      <c r="B120" s="221" t="s">
        <v>277</v>
      </c>
      <c r="C120" s="222" t="s">
        <v>284</v>
      </c>
      <c r="D120" s="223" t="s">
        <v>285</v>
      </c>
      <c r="E120" s="224">
        <v>46101</v>
      </c>
      <c r="F120" s="224">
        <v>46127</v>
      </c>
      <c r="G120" s="225">
        <v>8741053406</v>
      </c>
      <c r="H120" s="226">
        <v>260</v>
      </c>
      <c r="I120" s="227" t="s">
        <v>280</v>
      </c>
      <c r="J120" s="227" t="s">
        <v>280</v>
      </c>
      <c r="K120" s="227" t="s">
        <v>280</v>
      </c>
      <c r="L120" s="227" t="s">
        <v>280</v>
      </c>
      <c r="M120" s="220" t="s">
        <v>281</v>
      </c>
      <c r="N120" s="104"/>
      <c r="O120" s="104"/>
    </row>
    <row r="121" spans="1:15" ht="45">
      <c r="A121" s="220" t="s">
        <v>276</v>
      </c>
      <c r="B121" s="221" t="s">
        <v>277</v>
      </c>
      <c r="C121" s="222" t="s">
        <v>286</v>
      </c>
      <c r="D121" s="223" t="s">
        <v>287</v>
      </c>
      <c r="E121" s="224">
        <v>46140</v>
      </c>
      <c r="F121" s="224">
        <v>46167</v>
      </c>
      <c r="G121" s="228">
        <v>5445974647.9499998</v>
      </c>
      <c r="H121" s="229">
        <v>510</v>
      </c>
      <c r="I121" s="227" t="s">
        <v>280</v>
      </c>
      <c r="J121" s="227" t="s">
        <v>280</v>
      </c>
      <c r="K121" s="227" t="s">
        <v>280</v>
      </c>
      <c r="L121" s="227" t="s">
        <v>280</v>
      </c>
      <c r="M121" s="220" t="s">
        <v>281</v>
      </c>
      <c r="N121" s="104"/>
      <c r="O121" s="104"/>
    </row>
    <row r="122" spans="1:15" ht="45">
      <c r="A122" s="220" t="s">
        <v>276</v>
      </c>
      <c r="B122" s="221" t="s">
        <v>277</v>
      </c>
      <c r="C122" s="222" t="s">
        <v>288</v>
      </c>
      <c r="D122" s="223" t="s">
        <v>289</v>
      </c>
      <c r="E122" s="224">
        <v>46182</v>
      </c>
      <c r="F122" s="224">
        <v>46197</v>
      </c>
      <c r="G122" s="228">
        <v>6734882918</v>
      </c>
      <c r="H122" s="229">
        <v>240</v>
      </c>
      <c r="I122" s="227" t="s">
        <v>280</v>
      </c>
      <c r="J122" s="227" t="s">
        <v>280</v>
      </c>
      <c r="K122" s="227" t="s">
        <v>280</v>
      </c>
      <c r="L122" s="227" t="s">
        <v>280</v>
      </c>
      <c r="M122" s="220" t="s">
        <v>281</v>
      </c>
      <c r="N122" s="104"/>
      <c r="O122" s="104"/>
    </row>
    <row r="123" spans="1:15" ht="60">
      <c r="A123" s="220" t="s">
        <v>290</v>
      </c>
      <c r="B123" s="221" t="s">
        <v>277</v>
      </c>
      <c r="C123" s="222" t="s">
        <v>291</v>
      </c>
      <c r="D123" s="223" t="s">
        <v>292</v>
      </c>
      <c r="E123" s="224">
        <v>46161</v>
      </c>
      <c r="F123" s="224">
        <v>46177</v>
      </c>
      <c r="G123" s="228">
        <v>15142491363</v>
      </c>
      <c r="H123" s="229">
        <v>365</v>
      </c>
      <c r="I123" s="227" t="s">
        <v>280</v>
      </c>
      <c r="J123" s="227" t="s">
        <v>280</v>
      </c>
      <c r="K123" s="227" t="s">
        <v>280</v>
      </c>
      <c r="L123" s="227" t="s">
        <v>280</v>
      </c>
      <c r="M123" s="220" t="s">
        <v>281</v>
      </c>
      <c r="N123" s="104"/>
      <c r="O123" s="104"/>
    </row>
    <row r="124" spans="1:15" ht="45">
      <c r="A124" s="220" t="s">
        <v>276</v>
      </c>
      <c r="B124" s="221" t="s">
        <v>277</v>
      </c>
      <c r="C124" s="222" t="s">
        <v>293</v>
      </c>
      <c r="D124" s="223" t="s">
        <v>294</v>
      </c>
      <c r="E124" s="224">
        <v>46185</v>
      </c>
      <c r="F124" s="224">
        <v>46203</v>
      </c>
      <c r="G124" s="228">
        <v>559523919</v>
      </c>
      <c r="H124" s="229">
        <v>60</v>
      </c>
      <c r="I124" s="227" t="s">
        <v>280</v>
      </c>
      <c r="J124" s="227" t="s">
        <v>280</v>
      </c>
      <c r="K124" s="227" t="s">
        <v>280</v>
      </c>
      <c r="L124" s="227" t="s">
        <v>280</v>
      </c>
      <c r="M124" s="220" t="s">
        <v>281</v>
      </c>
      <c r="N124" s="104"/>
      <c r="O124" s="104"/>
    </row>
    <row r="125" spans="1:15" ht="96" customHeight="1">
      <c r="A125" s="220" t="s">
        <v>276</v>
      </c>
      <c r="B125" s="221" t="s">
        <v>277</v>
      </c>
      <c r="C125" s="222" t="s">
        <v>295</v>
      </c>
      <c r="D125" s="223" t="s">
        <v>296</v>
      </c>
      <c r="E125" s="224">
        <v>46140</v>
      </c>
      <c r="F125" s="224">
        <v>46176</v>
      </c>
      <c r="G125" s="228">
        <v>5071101194.3299999</v>
      </c>
      <c r="H125" s="229">
        <v>510</v>
      </c>
      <c r="I125" s="227" t="s">
        <v>280</v>
      </c>
      <c r="J125" s="227" t="s">
        <v>280</v>
      </c>
      <c r="K125" s="227" t="s">
        <v>280</v>
      </c>
      <c r="L125" s="227" t="s">
        <v>280</v>
      </c>
      <c r="M125" s="220" t="s">
        <v>281</v>
      </c>
      <c r="N125" s="104"/>
      <c r="O125" s="104"/>
    </row>
    <row r="126" spans="1:15" ht="45">
      <c r="A126" s="220" t="s">
        <v>276</v>
      </c>
      <c r="B126" s="221" t="s">
        <v>277</v>
      </c>
      <c r="C126" s="222" t="s">
        <v>297</v>
      </c>
      <c r="D126" s="223" t="s">
        <v>298</v>
      </c>
      <c r="E126" s="224">
        <v>46168</v>
      </c>
      <c r="F126" s="224">
        <v>46189</v>
      </c>
      <c r="G126" s="225">
        <v>398448397</v>
      </c>
      <c r="H126" s="226">
        <v>210</v>
      </c>
      <c r="I126" s="227" t="s">
        <v>280</v>
      </c>
      <c r="J126" s="227" t="s">
        <v>280</v>
      </c>
      <c r="K126" s="227" t="s">
        <v>280</v>
      </c>
      <c r="L126" s="227" t="s">
        <v>280</v>
      </c>
      <c r="M126" s="220" t="s">
        <v>281</v>
      </c>
      <c r="N126" s="109"/>
      <c r="O126" s="109"/>
    </row>
    <row r="127" spans="1:15" ht="60">
      <c r="A127" s="220" t="s">
        <v>290</v>
      </c>
      <c r="B127" s="221" t="s">
        <v>277</v>
      </c>
      <c r="C127" s="222" t="s">
        <v>299</v>
      </c>
      <c r="D127" s="223" t="s">
        <v>300</v>
      </c>
      <c r="E127" s="224">
        <v>44093</v>
      </c>
      <c r="F127" s="224">
        <v>44159</v>
      </c>
      <c r="G127" s="225">
        <v>68148731810</v>
      </c>
      <c r="H127" s="226">
        <v>1095</v>
      </c>
      <c r="I127" s="227" t="s">
        <v>280</v>
      </c>
      <c r="J127" s="227" t="s">
        <v>280</v>
      </c>
      <c r="K127" s="224">
        <v>46125</v>
      </c>
      <c r="L127" s="226">
        <v>70</v>
      </c>
      <c r="M127" s="220" t="s">
        <v>301</v>
      </c>
      <c r="N127" s="109"/>
      <c r="O127" s="109"/>
    </row>
    <row r="128" spans="1:15" ht="60">
      <c r="A128" s="220" t="s">
        <v>290</v>
      </c>
      <c r="B128" s="221" t="s">
        <v>277</v>
      </c>
      <c r="C128" s="222" t="s">
        <v>302</v>
      </c>
      <c r="D128" s="223" t="s">
        <v>303</v>
      </c>
      <c r="E128" s="224">
        <v>44092</v>
      </c>
      <c r="F128" s="224">
        <v>44159</v>
      </c>
      <c r="G128" s="225">
        <v>67543212810</v>
      </c>
      <c r="H128" s="226">
        <v>1095</v>
      </c>
      <c r="I128" s="224">
        <v>46149</v>
      </c>
      <c r="J128" s="226">
        <v>2302276021</v>
      </c>
      <c r="K128" s="224">
        <v>46149</v>
      </c>
      <c r="L128" s="226">
        <v>74</v>
      </c>
      <c r="M128" s="220" t="s">
        <v>301</v>
      </c>
      <c r="N128" s="109"/>
      <c r="O128" s="109"/>
    </row>
    <row r="129" spans="1:15" ht="45">
      <c r="A129" s="220" t="s">
        <v>276</v>
      </c>
      <c r="B129" s="221" t="s">
        <v>277</v>
      </c>
      <c r="C129" s="222" t="s">
        <v>304</v>
      </c>
      <c r="D129" s="223" t="s">
        <v>305</v>
      </c>
      <c r="E129" s="224">
        <v>45211</v>
      </c>
      <c r="F129" s="224">
        <v>45229</v>
      </c>
      <c r="G129" s="225">
        <v>1075895450156.34</v>
      </c>
      <c r="H129" s="226">
        <v>1125</v>
      </c>
      <c r="I129" s="224">
        <v>46169</v>
      </c>
      <c r="J129" s="226">
        <v>65125355845</v>
      </c>
      <c r="K129" s="227" t="s">
        <v>280</v>
      </c>
      <c r="L129" s="227" t="s">
        <v>280</v>
      </c>
      <c r="M129" s="220" t="s">
        <v>301</v>
      </c>
      <c r="N129" s="109"/>
      <c r="O129" s="109"/>
    </row>
    <row r="130" spans="1:15" ht="60">
      <c r="A130" s="220" t="s">
        <v>290</v>
      </c>
      <c r="B130" s="221" t="s">
        <v>277</v>
      </c>
      <c r="C130" s="222" t="s">
        <v>306</v>
      </c>
      <c r="D130" s="223" t="s">
        <v>307</v>
      </c>
      <c r="E130" s="224">
        <v>45240</v>
      </c>
      <c r="F130" s="224">
        <v>45264</v>
      </c>
      <c r="G130" s="225">
        <v>23069385425</v>
      </c>
      <c r="H130" s="226">
        <v>900</v>
      </c>
      <c r="I130" s="224">
        <v>46148</v>
      </c>
      <c r="J130" s="226">
        <v>4538568833</v>
      </c>
      <c r="K130" s="224">
        <v>46148</v>
      </c>
      <c r="L130" s="226">
        <v>130</v>
      </c>
      <c r="M130" s="220" t="s">
        <v>301</v>
      </c>
      <c r="N130" s="109"/>
      <c r="O130" s="109"/>
    </row>
    <row r="131" spans="1:15" ht="60">
      <c r="A131" s="220" t="s">
        <v>290</v>
      </c>
      <c r="B131" s="221" t="s">
        <v>277</v>
      </c>
      <c r="C131" s="222" t="s">
        <v>308</v>
      </c>
      <c r="D131" s="223" t="s">
        <v>309</v>
      </c>
      <c r="E131" s="224">
        <v>45258</v>
      </c>
      <c r="F131" s="224">
        <v>45264</v>
      </c>
      <c r="G131" s="225">
        <v>987207668</v>
      </c>
      <c r="H131" s="226">
        <v>120</v>
      </c>
      <c r="I131" s="224">
        <v>46164</v>
      </c>
      <c r="J131" s="226">
        <v>207270632</v>
      </c>
      <c r="K131" s="224">
        <v>46164</v>
      </c>
      <c r="L131" s="226">
        <v>94</v>
      </c>
      <c r="M131" s="220" t="s">
        <v>301</v>
      </c>
      <c r="N131" s="109"/>
      <c r="O131" s="109"/>
    </row>
    <row r="132" spans="1:15" ht="60">
      <c r="A132" s="220" t="s">
        <v>290</v>
      </c>
      <c r="B132" s="221" t="s">
        <v>277</v>
      </c>
      <c r="C132" s="222" t="s">
        <v>310</v>
      </c>
      <c r="D132" s="223" t="s">
        <v>311</v>
      </c>
      <c r="E132" s="224">
        <v>45281</v>
      </c>
      <c r="F132" s="224">
        <v>45313</v>
      </c>
      <c r="G132" s="225">
        <v>82481054533</v>
      </c>
      <c r="H132" s="226">
        <v>540</v>
      </c>
      <c r="I132" s="224">
        <v>46148</v>
      </c>
      <c r="J132" s="226">
        <v>5500000000</v>
      </c>
      <c r="K132" s="224">
        <v>46148</v>
      </c>
      <c r="L132" s="226">
        <v>291</v>
      </c>
      <c r="M132" s="220" t="s">
        <v>301</v>
      </c>
      <c r="N132" s="109"/>
      <c r="O132" s="109"/>
    </row>
    <row r="133" spans="1:15" ht="45">
      <c r="A133" s="220" t="s">
        <v>276</v>
      </c>
      <c r="B133" s="221" t="s">
        <v>277</v>
      </c>
      <c r="C133" s="222" t="s">
        <v>312</v>
      </c>
      <c r="D133" s="223" t="s">
        <v>313</v>
      </c>
      <c r="E133" s="224">
        <v>45490</v>
      </c>
      <c r="F133" s="224">
        <v>45532</v>
      </c>
      <c r="G133" s="225">
        <v>1902906758</v>
      </c>
      <c r="H133" s="226">
        <v>345</v>
      </c>
      <c r="I133" s="224">
        <v>46146</v>
      </c>
      <c r="J133" s="226">
        <v>750974456</v>
      </c>
      <c r="K133" s="224">
        <v>46146</v>
      </c>
      <c r="L133" s="226">
        <v>20</v>
      </c>
      <c r="M133" s="220" t="s">
        <v>301</v>
      </c>
      <c r="N133" s="109"/>
      <c r="O133" s="109"/>
    </row>
    <row r="134" spans="1:15" ht="45">
      <c r="A134" s="220" t="s">
        <v>276</v>
      </c>
      <c r="B134" s="221" t="s">
        <v>277</v>
      </c>
      <c r="C134" s="222" t="s">
        <v>314</v>
      </c>
      <c r="D134" s="223" t="s">
        <v>315</v>
      </c>
      <c r="E134" s="224">
        <v>45601</v>
      </c>
      <c r="F134" s="224">
        <v>45632</v>
      </c>
      <c r="G134" s="225">
        <v>15624359220</v>
      </c>
      <c r="H134" s="226">
        <v>600</v>
      </c>
      <c r="I134" s="224">
        <v>46129</v>
      </c>
      <c r="J134" s="226">
        <v>1934888053</v>
      </c>
      <c r="K134" s="227" t="s">
        <v>280</v>
      </c>
      <c r="L134" s="227" t="s">
        <v>280</v>
      </c>
      <c r="M134" s="220" t="s">
        <v>301</v>
      </c>
      <c r="N134" s="109"/>
      <c r="O134" s="109"/>
    </row>
    <row r="135" spans="1:15" ht="45">
      <c r="A135" s="220" t="s">
        <v>276</v>
      </c>
      <c r="B135" s="221" t="s">
        <v>277</v>
      </c>
      <c r="C135" s="222" t="s">
        <v>316</v>
      </c>
      <c r="D135" s="223" t="s">
        <v>317</v>
      </c>
      <c r="E135" s="224">
        <v>45604</v>
      </c>
      <c r="F135" s="224">
        <v>45645</v>
      </c>
      <c r="G135" s="225">
        <v>5872567566</v>
      </c>
      <c r="H135" s="226">
        <v>547</v>
      </c>
      <c r="I135" s="224">
        <v>46125</v>
      </c>
      <c r="J135" s="226">
        <v>1577765000</v>
      </c>
      <c r="K135" s="227" t="s">
        <v>280</v>
      </c>
      <c r="L135" s="227" t="s">
        <v>280</v>
      </c>
      <c r="M135" s="220" t="s">
        <v>301</v>
      </c>
      <c r="N135" s="109"/>
      <c r="O135" s="109"/>
    </row>
    <row r="136" spans="1:15" ht="45">
      <c r="A136" s="220" t="s">
        <v>276</v>
      </c>
      <c r="B136" s="221" t="s">
        <v>277</v>
      </c>
      <c r="C136" s="222" t="s">
        <v>318</v>
      </c>
      <c r="D136" s="223" t="s">
        <v>319</v>
      </c>
      <c r="E136" s="224">
        <v>45652</v>
      </c>
      <c r="F136" s="224">
        <v>45680</v>
      </c>
      <c r="G136" s="225">
        <v>3068333130.6799998</v>
      </c>
      <c r="H136" s="226">
        <v>420</v>
      </c>
      <c r="I136" s="227" t="s">
        <v>280</v>
      </c>
      <c r="J136" s="227" t="s">
        <v>280</v>
      </c>
      <c r="K136" s="224">
        <v>46157</v>
      </c>
      <c r="L136" s="226">
        <v>90</v>
      </c>
      <c r="M136" s="220" t="s">
        <v>301</v>
      </c>
      <c r="N136" s="109"/>
      <c r="O136" s="109"/>
    </row>
    <row r="137" spans="1:15" ht="45">
      <c r="A137" s="220" t="s">
        <v>276</v>
      </c>
      <c r="B137" s="221" t="s">
        <v>277</v>
      </c>
      <c r="C137" s="222" t="s">
        <v>320</v>
      </c>
      <c r="D137" s="223" t="s">
        <v>321</v>
      </c>
      <c r="E137" s="224">
        <v>45646</v>
      </c>
      <c r="F137" s="224">
        <v>45678</v>
      </c>
      <c r="G137" s="225">
        <v>2755172811</v>
      </c>
      <c r="H137" s="226">
        <v>330</v>
      </c>
      <c r="I137" s="224">
        <v>46163</v>
      </c>
      <c r="J137" s="226">
        <v>539163796</v>
      </c>
      <c r="K137" s="224">
        <v>46163</v>
      </c>
      <c r="L137" s="226">
        <v>90</v>
      </c>
      <c r="M137" s="220" t="s">
        <v>301</v>
      </c>
      <c r="N137" s="109"/>
      <c r="O137" s="109"/>
    </row>
    <row r="138" spans="1:15" ht="45">
      <c r="A138" s="220" t="s">
        <v>276</v>
      </c>
      <c r="B138" s="221" t="s">
        <v>277</v>
      </c>
      <c r="C138" s="222" t="s">
        <v>322</v>
      </c>
      <c r="D138" s="223" t="s">
        <v>323</v>
      </c>
      <c r="E138" s="224">
        <v>45789</v>
      </c>
      <c r="F138" s="224">
        <v>45806</v>
      </c>
      <c r="G138" s="225">
        <v>9273310526</v>
      </c>
      <c r="H138" s="226">
        <v>365</v>
      </c>
      <c r="I138" s="224">
        <v>46150</v>
      </c>
      <c r="J138" s="226">
        <v>500000000</v>
      </c>
      <c r="K138" s="224">
        <v>46150</v>
      </c>
      <c r="L138" s="226">
        <v>33</v>
      </c>
      <c r="M138" s="220" t="s">
        <v>301</v>
      </c>
      <c r="N138" s="109"/>
      <c r="O138" s="109"/>
    </row>
    <row r="139" spans="1:15" ht="45">
      <c r="A139" s="220" t="s">
        <v>276</v>
      </c>
      <c r="B139" s="221" t="s">
        <v>277</v>
      </c>
      <c r="C139" s="222" t="s">
        <v>324</v>
      </c>
      <c r="D139" s="223" t="s">
        <v>325</v>
      </c>
      <c r="E139" s="224">
        <v>45813</v>
      </c>
      <c r="F139" s="224">
        <v>45855</v>
      </c>
      <c r="G139" s="225">
        <v>3543299427</v>
      </c>
      <c r="H139" s="226">
        <v>210</v>
      </c>
      <c r="I139" s="227" t="s">
        <v>280</v>
      </c>
      <c r="J139" s="227" t="s">
        <v>280</v>
      </c>
      <c r="K139" s="224">
        <v>46121</v>
      </c>
      <c r="L139" s="226">
        <v>60</v>
      </c>
      <c r="M139" s="220" t="s">
        <v>301</v>
      </c>
      <c r="N139" s="109"/>
      <c r="O139" s="109"/>
    </row>
    <row r="140" spans="1:15" ht="45">
      <c r="A140" s="220" t="s">
        <v>276</v>
      </c>
      <c r="B140" s="221" t="s">
        <v>277</v>
      </c>
      <c r="C140" s="222" t="s">
        <v>326</v>
      </c>
      <c r="D140" s="223" t="s">
        <v>327</v>
      </c>
      <c r="E140" s="224">
        <v>45825</v>
      </c>
      <c r="F140" s="224">
        <v>45869</v>
      </c>
      <c r="G140" s="225">
        <v>9100000001</v>
      </c>
      <c r="H140" s="226">
        <v>365</v>
      </c>
      <c r="I140" s="224">
        <v>46167</v>
      </c>
      <c r="J140" s="226">
        <v>1800000000</v>
      </c>
      <c r="K140" s="227" t="s">
        <v>280</v>
      </c>
      <c r="L140" s="227" t="s">
        <v>280</v>
      </c>
      <c r="M140" s="220" t="s">
        <v>301</v>
      </c>
      <c r="N140" s="109"/>
      <c r="O140" s="109"/>
    </row>
    <row r="141" spans="1:15" ht="45">
      <c r="A141" s="220" t="s">
        <v>276</v>
      </c>
      <c r="B141" s="221" t="s">
        <v>277</v>
      </c>
      <c r="C141" s="222" t="s">
        <v>328</v>
      </c>
      <c r="D141" s="223" t="s">
        <v>329</v>
      </c>
      <c r="E141" s="224">
        <v>45869</v>
      </c>
      <c r="F141" s="224">
        <v>45910</v>
      </c>
      <c r="G141" s="225">
        <v>3994265308</v>
      </c>
      <c r="H141" s="226">
        <v>760</v>
      </c>
      <c r="I141" s="224">
        <v>46122</v>
      </c>
      <c r="J141" s="226">
        <v>765684691</v>
      </c>
      <c r="K141" s="227" t="s">
        <v>280</v>
      </c>
      <c r="L141" s="227" t="s">
        <v>280</v>
      </c>
      <c r="M141" s="220" t="s">
        <v>301</v>
      </c>
      <c r="N141" s="109"/>
      <c r="O141" s="109"/>
    </row>
    <row r="142" spans="1:15" ht="45">
      <c r="A142" s="220" t="s">
        <v>276</v>
      </c>
      <c r="B142" s="221" t="s">
        <v>277</v>
      </c>
      <c r="C142" s="222" t="s">
        <v>330</v>
      </c>
      <c r="D142" s="223" t="s">
        <v>331</v>
      </c>
      <c r="E142" s="224">
        <v>45883</v>
      </c>
      <c r="F142" s="224">
        <v>45929</v>
      </c>
      <c r="G142" s="225">
        <v>48971440235</v>
      </c>
      <c r="H142" s="226">
        <v>250</v>
      </c>
      <c r="I142" s="224">
        <v>46154</v>
      </c>
      <c r="J142" s="226">
        <v>1198441111</v>
      </c>
      <c r="K142" s="224">
        <v>46171</v>
      </c>
      <c r="L142" s="226">
        <v>68</v>
      </c>
      <c r="M142" s="220" t="s">
        <v>301</v>
      </c>
      <c r="N142" s="109"/>
      <c r="O142" s="109"/>
    </row>
    <row r="143" spans="1:15" ht="45">
      <c r="A143" s="220" t="s">
        <v>276</v>
      </c>
      <c r="B143" s="221" t="s">
        <v>277</v>
      </c>
      <c r="C143" s="222" t="s">
        <v>332</v>
      </c>
      <c r="D143" s="223" t="s">
        <v>333</v>
      </c>
      <c r="E143" s="224">
        <v>45912</v>
      </c>
      <c r="F143" s="224">
        <v>45916</v>
      </c>
      <c r="G143" s="225">
        <v>5511797172</v>
      </c>
      <c r="H143" s="226">
        <v>300</v>
      </c>
      <c r="I143" s="224">
        <v>46140</v>
      </c>
      <c r="J143" s="226">
        <v>2036564966</v>
      </c>
      <c r="K143" s="224">
        <v>46140</v>
      </c>
      <c r="L143" s="226">
        <v>120</v>
      </c>
      <c r="M143" s="220" t="s">
        <v>301</v>
      </c>
      <c r="N143" s="109"/>
      <c r="O143" s="109"/>
    </row>
    <row r="144" spans="1:15" ht="45">
      <c r="A144" s="220" t="s">
        <v>276</v>
      </c>
      <c r="B144" s="221" t="s">
        <v>277</v>
      </c>
      <c r="C144" s="222" t="s">
        <v>334</v>
      </c>
      <c r="D144" s="223" t="s">
        <v>335</v>
      </c>
      <c r="E144" s="224">
        <v>45903</v>
      </c>
      <c r="F144" s="224">
        <v>45938</v>
      </c>
      <c r="G144" s="225">
        <v>1740743959</v>
      </c>
      <c r="H144" s="226">
        <v>385</v>
      </c>
      <c r="I144" s="224">
        <v>46157</v>
      </c>
      <c r="J144" s="226">
        <v>739900000</v>
      </c>
      <c r="K144" s="227" t="s">
        <v>280</v>
      </c>
      <c r="L144" s="227" t="s">
        <v>280</v>
      </c>
      <c r="M144" s="220" t="s">
        <v>301</v>
      </c>
      <c r="N144" s="109"/>
      <c r="O144" s="109"/>
    </row>
    <row r="145" spans="1:15" ht="45">
      <c r="A145" s="220" t="s">
        <v>276</v>
      </c>
      <c r="B145" s="221" t="s">
        <v>277</v>
      </c>
      <c r="C145" s="222" t="s">
        <v>336</v>
      </c>
      <c r="D145" s="223" t="s">
        <v>337</v>
      </c>
      <c r="E145" s="224">
        <v>45917</v>
      </c>
      <c r="F145" s="224">
        <v>45972</v>
      </c>
      <c r="G145" s="225">
        <v>1865101470</v>
      </c>
      <c r="H145" s="226">
        <v>365</v>
      </c>
      <c r="I145" s="224">
        <v>46162</v>
      </c>
      <c r="J145" s="226">
        <v>310764000</v>
      </c>
      <c r="K145" s="227" t="s">
        <v>280</v>
      </c>
      <c r="L145" s="227" t="s">
        <v>280</v>
      </c>
      <c r="M145" s="220" t="s">
        <v>301</v>
      </c>
      <c r="N145" s="109"/>
      <c r="O145" s="109"/>
    </row>
    <row r="146" spans="1:15" ht="63.75">
      <c r="A146" s="45" t="s">
        <v>262</v>
      </c>
      <c r="B146" s="238" t="s">
        <v>338</v>
      </c>
      <c r="C146" s="230" t="s">
        <v>339</v>
      </c>
      <c r="D146" s="231" t="s">
        <v>340</v>
      </c>
      <c r="E146" s="232">
        <v>46195</v>
      </c>
      <c r="F146" s="232">
        <v>46197</v>
      </c>
      <c r="G146" s="233">
        <v>15577100</v>
      </c>
      <c r="H146" s="234"/>
      <c r="I146" s="235"/>
      <c r="J146" s="233">
        <v>0</v>
      </c>
      <c r="K146" s="235"/>
      <c r="L146" s="236">
        <v>0</v>
      </c>
      <c r="M146" s="237"/>
      <c r="N146" s="109"/>
      <c r="O146" s="109"/>
    </row>
    <row r="147" spans="1:15" ht="63.75">
      <c r="A147" s="101" t="s">
        <v>262</v>
      </c>
      <c r="B147" s="101" t="s">
        <v>341</v>
      </c>
      <c r="C147" s="101" t="s">
        <v>342</v>
      </c>
      <c r="D147" s="101" t="s">
        <v>343</v>
      </c>
      <c r="E147" s="102">
        <v>46037</v>
      </c>
      <c r="F147" s="102">
        <v>46142</v>
      </c>
      <c r="G147" s="103">
        <v>495067659</v>
      </c>
      <c r="H147" s="7" t="s">
        <v>344</v>
      </c>
      <c r="I147" s="239" t="s">
        <v>345</v>
      </c>
      <c r="J147" s="240">
        <v>0</v>
      </c>
      <c r="K147" s="239" t="s">
        <v>345</v>
      </c>
      <c r="L147" s="179">
        <v>0</v>
      </c>
      <c r="M147" s="179" t="s">
        <v>346</v>
      </c>
      <c r="N147" s="7"/>
      <c r="O147" s="7"/>
    </row>
    <row r="148" spans="1:15" ht="63.75">
      <c r="A148" s="101" t="s">
        <v>262</v>
      </c>
      <c r="B148" s="101" t="s">
        <v>341</v>
      </c>
      <c r="C148" s="101" t="s">
        <v>347</v>
      </c>
      <c r="D148" s="101" t="s">
        <v>348</v>
      </c>
      <c r="E148" s="102">
        <v>46062</v>
      </c>
      <c r="F148" s="102">
        <v>46132</v>
      </c>
      <c r="G148" s="103">
        <v>1988491333</v>
      </c>
      <c r="H148" s="7" t="s">
        <v>349</v>
      </c>
      <c r="I148" s="239" t="s">
        <v>345</v>
      </c>
      <c r="J148" s="240">
        <v>0</v>
      </c>
      <c r="K148" s="239" t="s">
        <v>345</v>
      </c>
      <c r="L148" s="179">
        <v>0</v>
      </c>
      <c r="M148" s="179" t="s">
        <v>346</v>
      </c>
      <c r="N148" s="7"/>
      <c r="O148" s="7"/>
    </row>
    <row r="149" spans="1:15" ht="63.75">
      <c r="A149" s="101" t="s">
        <v>262</v>
      </c>
      <c r="B149" s="101" t="s">
        <v>341</v>
      </c>
      <c r="C149" s="101" t="s">
        <v>350</v>
      </c>
      <c r="D149" s="101" t="s">
        <v>351</v>
      </c>
      <c r="E149" s="102">
        <v>46059</v>
      </c>
      <c r="F149" s="102">
        <v>46132</v>
      </c>
      <c r="G149" s="103">
        <v>17528550986</v>
      </c>
      <c r="H149" s="7" t="s">
        <v>352</v>
      </c>
      <c r="I149" s="239" t="s">
        <v>345</v>
      </c>
      <c r="J149" s="240">
        <v>0</v>
      </c>
      <c r="K149" s="239" t="s">
        <v>345</v>
      </c>
      <c r="L149" s="179">
        <v>0</v>
      </c>
      <c r="M149" s="179" t="s">
        <v>346</v>
      </c>
      <c r="N149" s="7"/>
      <c r="O149" s="7"/>
    </row>
    <row r="150" spans="1:15" ht="63.75">
      <c r="A150" s="101" t="s">
        <v>262</v>
      </c>
      <c r="B150" s="101" t="s">
        <v>341</v>
      </c>
      <c r="C150" s="101" t="s">
        <v>353</v>
      </c>
      <c r="D150" s="101" t="s">
        <v>354</v>
      </c>
      <c r="E150" s="102">
        <v>46073</v>
      </c>
      <c r="F150" s="102">
        <v>46129</v>
      </c>
      <c r="G150" s="103">
        <v>5896344337</v>
      </c>
      <c r="H150" s="7" t="s">
        <v>355</v>
      </c>
      <c r="I150" s="239" t="s">
        <v>345</v>
      </c>
      <c r="J150" s="240">
        <v>0</v>
      </c>
      <c r="K150" s="239" t="s">
        <v>345</v>
      </c>
      <c r="L150" s="179">
        <v>0</v>
      </c>
      <c r="M150" s="179" t="s">
        <v>346</v>
      </c>
      <c r="N150" s="7"/>
      <c r="O150" s="7"/>
    </row>
    <row r="151" spans="1:15" ht="63.75">
      <c r="A151" s="101" t="s">
        <v>262</v>
      </c>
      <c r="B151" s="101" t="s">
        <v>341</v>
      </c>
      <c r="C151" s="101" t="s">
        <v>356</v>
      </c>
      <c r="D151" s="101" t="s">
        <v>357</v>
      </c>
      <c r="E151" s="102">
        <v>46078</v>
      </c>
      <c r="F151" s="102">
        <v>46129</v>
      </c>
      <c r="G151" s="103">
        <v>855045738</v>
      </c>
      <c r="H151" s="7" t="s">
        <v>358</v>
      </c>
      <c r="I151" s="239" t="s">
        <v>345</v>
      </c>
      <c r="J151" s="240">
        <v>0</v>
      </c>
      <c r="K151" s="239" t="s">
        <v>345</v>
      </c>
      <c r="L151" s="179">
        <v>0</v>
      </c>
      <c r="M151" s="179" t="s">
        <v>346</v>
      </c>
      <c r="N151" s="7"/>
      <c r="O151" s="7"/>
    </row>
    <row r="152" spans="1:15" ht="63.75">
      <c r="A152" s="101" t="s">
        <v>262</v>
      </c>
      <c r="B152" s="101" t="s">
        <v>341</v>
      </c>
      <c r="C152" s="101" t="s">
        <v>359</v>
      </c>
      <c r="D152" s="101" t="s">
        <v>360</v>
      </c>
      <c r="E152" s="102">
        <v>46077</v>
      </c>
      <c r="F152" s="102">
        <v>46120</v>
      </c>
      <c r="G152" s="103">
        <v>33595976</v>
      </c>
      <c r="H152" s="7" t="s">
        <v>361</v>
      </c>
      <c r="I152" s="239">
        <v>46164</v>
      </c>
      <c r="J152" s="240">
        <v>8851388</v>
      </c>
      <c r="K152" s="239">
        <v>46164</v>
      </c>
      <c r="L152" s="7" t="s">
        <v>362</v>
      </c>
      <c r="M152" s="179" t="s">
        <v>363</v>
      </c>
      <c r="N152" s="7"/>
      <c r="O152" s="7"/>
    </row>
    <row r="153" spans="1:15" ht="63.75">
      <c r="A153" s="101" t="s">
        <v>262</v>
      </c>
      <c r="B153" s="101" t="s">
        <v>341</v>
      </c>
      <c r="C153" s="101" t="s">
        <v>364</v>
      </c>
      <c r="D153" s="101" t="s">
        <v>365</v>
      </c>
      <c r="E153" s="102">
        <v>46097</v>
      </c>
      <c r="F153" s="102">
        <v>46118</v>
      </c>
      <c r="G153" s="103">
        <v>138381368</v>
      </c>
      <c r="H153" s="7" t="s">
        <v>366</v>
      </c>
      <c r="I153" s="239" t="s">
        <v>345</v>
      </c>
      <c r="J153" s="240">
        <v>0</v>
      </c>
      <c r="K153" s="239" t="s">
        <v>345</v>
      </c>
      <c r="L153" s="7">
        <v>0</v>
      </c>
      <c r="M153" s="179" t="s">
        <v>363</v>
      </c>
      <c r="N153" s="7"/>
      <c r="O153" s="7"/>
    </row>
    <row r="154" spans="1:15" ht="63.75">
      <c r="A154" s="101" t="s">
        <v>262</v>
      </c>
      <c r="B154" s="101" t="s">
        <v>341</v>
      </c>
      <c r="C154" s="101" t="s">
        <v>367</v>
      </c>
      <c r="D154" s="101" t="s">
        <v>368</v>
      </c>
      <c r="E154" s="102">
        <v>46097</v>
      </c>
      <c r="F154" s="102">
        <v>46118</v>
      </c>
      <c r="G154" s="103">
        <v>33592539</v>
      </c>
      <c r="H154" s="7" t="s">
        <v>366</v>
      </c>
      <c r="I154" s="239" t="s">
        <v>345</v>
      </c>
      <c r="J154" s="240">
        <v>0</v>
      </c>
      <c r="K154" s="239" t="s">
        <v>345</v>
      </c>
      <c r="L154" s="7">
        <v>0</v>
      </c>
      <c r="M154" s="179" t="s">
        <v>363</v>
      </c>
      <c r="N154" s="7"/>
      <c r="O154" s="7"/>
    </row>
    <row r="155" spans="1:15" ht="63.75">
      <c r="A155" s="101" t="s">
        <v>262</v>
      </c>
      <c r="B155" s="101" t="s">
        <v>341</v>
      </c>
      <c r="C155" s="101" t="s">
        <v>369</v>
      </c>
      <c r="D155" s="101" t="s">
        <v>370</v>
      </c>
      <c r="E155" s="102">
        <v>46094</v>
      </c>
      <c r="F155" s="102">
        <v>46118</v>
      </c>
      <c r="G155" s="103">
        <v>101318350</v>
      </c>
      <c r="H155" s="7" t="s">
        <v>371</v>
      </c>
      <c r="I155" s="239" t="s">
        <v>345</v>
      </c>
      <c r="J155" s="240">
        <v>0</v>
      </c>
      <c r="K155" s="239" t="s">
        <v>345</v>
      </c>
      <c r="L155" s="7">
        <v>0</v>
      </c>
      <c r="M155" s="179" t="s">
        <v>363</v>
      </c>
      <c r="N155" s="7"/>
      <c r="O155" s="7"/>
    </row>
    <row r="156" spans="1:15" ht="63.75">
      <c r="A156" s="101" t="s">
        <v>262</v>
      </c>
      <c r="B156" s="101" t="s">
        <v>341</v>
      </c>
      <c r="C156" s="101" t="s">
        <v>372</v>
      </c>
      <c r="D156" s="101" t="s">
        <v>373</v>
      </c>
      <c r="E156" s="102">
        <v>46099</v>
      </c>
      <c r="F156" s="102">
        <v>46141</v>
      </c>
      <c r="G156" s="103">
        <v>314214013</v>
      </c>
      <c r="H156" s="7" t="s">
        <v>374</v>
      </c>
      <c r="I156" s="239">
        <v>46150</v>
      </c>
      <c r="J156" s="240">
        <v>24559038</v>
      </c>
      <c r="K156" s="239" t="s">
        <v>345</v>
      </c>
      <c r="L156" s="7">
        <v>0</v>
      </c>
      <c r="M156" s="179" t="s">
        <v>346</v>
      </c>
      <c r="N156" s="7"/>
      <c r="O156" s="7"/>
    </row>
    <row r="157" spans="1:15" ht="63.75">
      <c r="A157" s="101" t="s">
        <v>262</v>
      </c>
      <c r="B157" s="101" t="s">
        <v>341</v>
      </c>
      <c r="C157" s="101" t="s">
        <v>375</v>
      </c>
      <c r="D157" s="101" t="s">
        <v>376</v>
      </c>
      <c r="E157" s="102">
        <v>46105</v>
      </c>
      <c r="F157" s="102">
        <v>46141</v>
      </c>
      <c r="G157" s="103">
        <v>1601296979</v>
      </c>
      <c r="H157" s="7" t="s">
        <v>377</v>
      </c>
      <c r="I157" s="239">
        <v>46150</v>
      </c>
      <c r="J157" s="240">
        <v>652432393</v>
      </c>
      <c r="K157" s="239" t="s">
        <v>345</v>
      </c>
      <c r="L157" s="7">
        <v>0</v>
      </c>
      <c r="M157" s="179" t="s">
        <v>346</v>
      </c>
      <c r="N157" s="7"/>
      <c r="O157" s="7"/>
    </row>
    <row r="158" spans="1:15" ht="63.75">
      <c r="A158" s="101" t="s">
        <v>262</v>
      </c>
      <c r="B158" s="101" t="s">
        <v>341</v>
      </c>
      <c r="C158" s="241" t="s">
        <v>378</v>
      </c>
      <c r="D158" s="241" t="s">
        <v>379</v>
      </c>
      <c r="E158" s="242">
        <v>46107</v>
      </c>
      <c r="F158" s="242">
        <v>46119</v>
      </c>
      <c r="G158" s="243">
        <v>136035349</v>
      </c>
      <c r="H158" s="244" t="s">
        <v>380</v>
      </c>
      <c r="I158" s="245" t="s">
        <v>345</v>
      </c>
      <c r="J158" s="246">
        <v>0</v>
      </c>
      <c r="K158" s="245">
        <v>46155</v>
      </c>
      <c r="L158" s="7" t="s">
        <v>381</v>
      </c>
      <c r="M158" s="247" t="s">
        <v>346</v>
      </c>
      <c r="N158" s="244"/>
      <c r="O158" s="244"/>
    </row>
    <row r="159" spans="1:15" ht="63.75">
      <c r="A159" s="101" t="s">
        <v>262</v>
      </c>
      <c r="B159" s="101" t="s">
        <v>341</v>
      </c>
      <c r="C159" s="241" t="s">
        <v>382</v>
      </c>
      <c r="D159" s="241" t="s">
        <v>383</v>
      </c>
      <c r="E159" s="242">
        <v>46107</v>
      </c>
      <c r="F159" s="242">
        <v>46126</v>
      </c>
      <c r="G159" s="243">
        <v>23352107</v>
      </c>
      <c r="H159" s="244" t="s">
        <v>377</v>
      </c>
      <c r="I159" s="245" t="s">
        <v>345</v>
      </c>
      <c r="J159" s="246">
        <v>0</v>
      </c>
      <c r="K159" s="245" t="s">
        <v>345</v>
      </c>
      <c r="L159" s="7">
        <v>0</v>
      </c>
      <c r="M159" s="247" t="s">
        <v>346</v>
      </c>
      <c r="N159" s="244"/>
      <c r="O159" s="244"/>
    </row>
    <row r="160" spans="1:15" ht="63.75">
      <c r="A160" s="101" t="s">
        <v>262</v>
      </c>
      <c r="B160" s="101" t="s">
        <v>341</v>
      </c>
      <c r="C160" s="241" t="s">
        <v>384</v>
      </c>
      <c r="D160" s="241" t="s">
        <v>385</v>
      </c>
      <c r="E160" s="242">
        <v>46106</v>
      </c>
      <c r="F160" s="242">
        <v>46126</v>
      </c>
      <c r="G160" s="243">
        <v>94513414</v>
      </c>
      <c r="H160" s="244" t="s">
        <v>361</v>
      </c>
      <c r="I160" s="245" t="s">
        <v>345</v>
      </c>
      <c r="J160" s="246">
        <v>0</v>
      </c>
      <c r="K160" s="245" t="s">
        <v>345</v>
      </c>
      <c r="L160" s="7">
        <v>0</v>
      </c>
      <c r="M160" s="247" t="s">
        <v>363</v>
      </c>
      <c r="N160" s="244"/>
      <c r="O160" s="244"/>
    </row>
    <row r="161" spans="1:15" ht="63.75">
      <c r="A161" s="101" t="s">
        <v>262</v>
      </c>
      <c r="B161" s="101" t="s">
        <v>341</v>
      </c>
      <c r="C161" s="241" t="s">
        <v>386</v>
      </c>
      <c r="D161" s="241" t="s">
        <v>387</v>
      </c>
      <c r="E161" s="242">
        <v>46111</v>
      </c>
      <c r="F161" s="242">
        <v>46141</v>
      </c>
      <c r="G161" s="243">
        <v>459678676</v>
      </c>
      <c r="H161" s="244" t="s">
        <v>377</v>
      </c>
      <c r="I161" s="245" t="s">
        <v>345</v>
      </c>
      <c r="J161" s="246">
        <v>0</v>
      </c>
      <c r="K161" s="245" t="s">
        <v>345</v>
      </c>
      <c r="L161" s="7">
        <v>0</v>
      </c>
      <c r="M161" s="247" t="s">
        <v>346</v>
      </c>
      <c r="N161" s="244"/>
      <c r="O161" s="244"/>
    </row>
    <row r="162" spans="1:15" ht="63.75">
      <c r="A162" s="101" t="s">
        <v>262</v>
      </c>
      <c r="B162" s="101" t="s">
        <v>341</v>
      </c>
      <c r="C162" s="241" t="s">
        <v>388</v>
      </c>
      <c r="D162" s="241" t="s">
        <v>389</v>
      </c>
      <c r="E162" s="242">
        <v>46111</v>
      </c>
      <c r="F162" s="242">
        <v>46141</v>
      </c>
      <c r="G162" s="243">
        <v>91971894</v>
      </c>
      <c r="H162" s="244" t="s">
        <v>374</v>
      </c>
      <c r="I162" s="245" t="s">
        <v>345</v>
      </c>
      <c r="J162" s="246">
        <v>0</v>
      </c>
      <c r="K162" s="245" t="s">
        <v>345</v>
      </c>
      <c r="L162" s="7">
        <v>0</v>
      </c>
      <c r="M162" s="247" t="s">
        <v>346</v>
      </c>
      <c r="N162" s="244"/>
      <c r="O162" s="244"/>
    </row>
    <row r="163" spans="1:15" ht="63.75">
      <c r="A163" s="101" t="s">
        <v>262</v>
      </c>
      <c r="B163" s="101" t="s">
        <v>341</v>
      </c>
      <c r="C163" s="241" t="s">
        <v>390</v>
      </c>
      <c r="D163" s="241" t="s">
        <v>391</v>
      </c>
      <c r="E163" s="242">
        <v>46111</v>
      </c>
      <c r="F163" s="242">
        <v>46125</v>
      </c>
      <c r="G163" s="243">
        <v>445972258</v>
      </c>
      <c r="H163" s="244" t="s">
        <v>377</v>
      </c>
      <c r="I163" s="245" t="s">
        <v>345</v>
      </c>
      <c r="J163" s="246">
        <v>0</v>
      </c>
      <c r="K163" s="245" t="s">
        <v>345</v>
      </c>
      <c r="L163" s="7">
        <v>0</v>
      </c>
      <c r="M163" s="247" t="s">
        <v>346</v>
      </c>
      <c r="N163" s="244"/>
      <c r="O163" s="244"/>
    </row>
    <row r="164" spans="1:15" ht="63.75">
      <c r="A164" s="101" t="s">
        <v>262</v>
      </c>
      <c r="B164" s="101" t="s">
        <v>341</v>
      </c>
      <c r="C164" s="241" t="s">
        <v>392</v>
      </c>
      <c r="D164" s="241" t="s">
        <v>393</v>
      </c>
      <c r="E164" s="242">
        <v>46109</v>
      </c>
      <c r="F164" s="242">
        <v>46125</v>
      </c>
      <c r="G164" s="243">
        <v>112870760</v>
      </c>
      <c r="H164" s="244" t="s">
        <v>374</v>
      </c>
      <c r="I164" s="245" t="s">
        <v>345</v>
      </c>
      <c r="J164" s="246">
        <v>0</v>
      </c>
      <c r="K164" s="245" t="s">
        <v>345</v>
      </c>
      <c r="L164" s="7">
        <v>0</v>
      </c>
      <c r="M164" s="247" t="s">
        <v>346</v>
      </c>
      <c r="N164" s="244"/>
      <c r="O164" s="244"/>
    </row>
    <row r="165" spans="1:15" ht="63.75">
      <c r="A165" s="101" t="s">
        <v>262</v>
      </c>
      <c r="B165" s="101" t="s">
        <v>341</v>
      </c>
      <c r="C165" s="241" t="s">
        <v>394</v>
      </c>
      <c r="D165" s="241" t="s">
        <v>395</v>
      </c>
      <c r="E165" s="242">
        <v>46107</v>
      </c>
      <c r="F165" s="242">
        <v>46125</v>
      </c>
      <c r="G165" s="243">
        <v>420499209</v>
      </c>
      <c r="H165" s="244" t="s">
        <v>396</v>
      </c>
      <c r="I165" s="245" t="s">
        <v>345</v>
      </c>
      <c r="J165" s="246">
        <v>0</v>
      </c>
      <c r="K165" s="245" t="s">
        <v>345</v>
      </c>
      <c r="L165" s="7">
        <v>0</v>
      </c>
      <c r="M165" s="247" t="s">
        <v>346</v>
      </c>
      <c r="N165" s="244"/>
      <c r="O165" s="244"/>
    </row>
    <row r="166" spans="1:15" ht="63.75">
      <c r="A166" s="101" t="s">
        <v>262</v>
      </c>
      <c r="B166" s="101" t="s">
        <v>341</v>
      </c>
      <c r="C166" s="241" t="s">
        <v>397</v>
      </c>
      <c r="D166" s="241" t="s">
        <v>398</v>
      </c>
      <c r="E166" s="242">
        <v>46107</v>
      </c>
      <c r="F166" s="242">
        <v>46125</v>
      </c>
      <c r="G166" s="243">
        <v>105117148</v>
      </c>
      <c r="H166" s="244" t="s">
        <v>399</v>
      </c>
      <c r="I166" s="245" t="s">
        <v>345</v>
      </c>
      <c r="J166" s="246">
        <v>0</v>
      </c>
      <c r="K166" s="245" t="s">
        <v>345</v>
      </c>
      <c r="L166" s="7">
        <v>0</v>
      </c>
      <c r="M166" s="247" t="s">
        <v>346</v>
      </c>
      <c r="N166" s="244"/>
      <c r="O166" s="244"/>
    </row>
    <row r="167" spans="1:15" ht="63.75">
      <c r="A167" s="101" t="s">
        <v>262</v>
      </c>
      <c r="B167" s="101" t="s">
        <v>341</v>
      </c>
      <c r="C167" s="241" t="s">
        <v>400</v>
      </c>
      <c r="D167" s="241" t="s">
        <v>401</v>
      </c>
      <c r="E167" s="242">
        <v>46111</v>
      </c>
      <c r="F167" s="242">
        <v>46140</v>
      </c>
      <c r="G167" s="243">
        <v>327971822</v>
      </c>
      <c r="H167" s="244" t="s">
        <v>402</v>
      </c>
      <c r="I167" s="245" t="s">
        <v>345</v>
      </c>
      <c r="J167" s="246">
        <v>0</v>
      </c>
      <c r="K167" s="245" t="s">
        <v>345</v>
      </c>
      <c r="L167" s="7">
        <v>0</v>
      </c>
      <c r="M167" s="247" t="s">
        <v>346</v>
      </c>
      <c r="N167" s="244"/>
      <c r="O167" s="244"/>
    </row>
    <row r="168" spans="1:15" ht="63.75">
      <c r="A168" s="101" t="s">
        <v>262</v>
      </c>
      <c r="B168" s="101" t="s">
        <v>341</v>
      </c>
      <c r="C168" s="241" t="s">
        <v>403</v>
      </c>
      <c r="D168" s="241" t="s">
        <v>404</v>
      </c>
      <c r="E168" s="242">
        <v>46111</v>
      </c>
      <c r="F168" s="242">
        <v>46140</v>
      </c>
      <c r="G168" s="243">
        <v>1435496153</v>
      </c>
      <c r="H168" s="244" t="s">
        <v>405</v>
      </c>
      <c r="I168" s="245" t="s">
        <v>345</v>
      </c>
      <c r="J168" s="246">
        <v>0</v>
      </c>
      <c r="K168" s="245" t="s">
        <v>345</v>
      </c>
      <c r="L168" s="7">
        <v>0</v>
      </c>
      <c r="M168" s="247" t="s">
        <v>346</v>
      </c>
      <c r="N168" s="244"/>
      <c r="O168" s="244"/>
    </row>
    <row r="169" spans="1:15" ht="63.75">
      <c r="A169" s="101" t="s">
        <v>262</v>
      </c>
      <c r="B169" s="101" t="s">
        <v>341</v>
      </c>
      <c r="C169" s="241" t="s">
        <v>406</v>
      </c>
      <c r="D169" s="241" t="s">
        <v>407</v>
      </c>
      <c r="E169" s="242">
        <v>46107</v>
      </c>
      <c r="F169" s="242">
        <v>46118</v>
      </c>
      <c r="G169" s="243">
        <v>97099645</v>
      </c>
      <c r="H169" s="244" t="s">
        <v>371</v>
      </c>
      <c r="I169" s="245" t="s">
        <v>345</v>
      </c>
      <c r="J169" s="246">
        <v>0</v>
      </c>
      <c r="K169" s="245" t="s">
        <v>345</v>
      </c>
      <c r="L169" s="7">
        <v>0</v>
      </c>
      <c r="M169" s="247" t="s">
        <v>363</v>
      </c>
      <c r="N169" s="244"/>
      <c r="O169" s="244"/>
    </row>
    <row r="170" spans="1:15" ht="71.25">
      <c r="A170" s="101" t="s">
        <v>262</v>
      </c>
      <c r="B170" s="101" t="s">
        <v>341</v>
      </c>
      <c r="C170" s="241" t="s">
        <v>408</v>
      </c>
      <c r="D170" s="241" t="s">
        <v>409</v>
      </c>
      <c r="E170" s="242">
        <v>46107</v>
      </c>
      <c r="F170" s="242">
        <v>46118</v>
      </c>
      <c r="G170" s="243">
        <v>1159339048</v>
      </c>
      <c r="H170" s="244" t="s">
        <v>410</v>
      </c>
      <c r="I170" s="245" t="s">
        <v>345</v>
      </c>
      <c r="J170" s="246">
        <v>0</v>
      </c>
      <c r="K170" s="245" t="s">
        <v>345</v>
      </c>
      <c r="L170" s="7">
        <v>0</v>
      </c>
      <c r="M170" s="247" t="s">
        <v>346</v>
      </c>
      <c r="N170" s="244"/>
      <c r="O170" s="244"/>
    </row>
    <row r="171" spans="1:15" ht="63.75">
      <c r="A171" s="101" t="s">
        <v>262</v>
      </c>
      <c r="B171" s="101" t="s">
        <v>341</v>
      </c>
      <c r="C171" s="241" t="s">
        <v>411</v>
      </c>
      <c r="D171" s="241" t="s">
        <v>412</v>
      </c>
      <c r="E171" s="242">
        <v>46109</v>
      </c>
      <c r="F171" s="242">
        <v>46113</v>
      </c>
      <c r="G171" s="243">
        <v>204439297</v>
      </c>
      <c r="H171" s="244" t="s">
        <v>413</v>
      </c>
      <c r="I171" s="245">
        <v>46185</v>
      </c>
      <c r="J171" s="246">
        <v>121183628</v>
      </c>
      <c r="K171" s="245">
        <v>46185</v>
      </c>
      <c r="L171" s="7" t="s">
        <v>414</v>
      </c>
      <c r="M171" s="247" t="s">
        <v>346</v>
      </c>
      <c r="N171" s="244"/>
      <c r="O171" s="244"/>
    </row>
    <row r="172" spans="1:15" ht="63.75">
      <c r="A172" s="101" t="s">
        <v>262</v>
      </c>
      <c r="B172" s="101" t="s">
        <v>341</v>
      </c>
      <c r="C172" s="241" t="s">
        <v>415</v>
      </c>
      <c r="D172" s="241" t="s">
        <v>416</v>
      </c>
      <c r="E172" s="242">
        <v>46120</v>
      </c>
      <c r="F172" s="242">
        <v>46121</v>
      </c>
      <c r="G172" s="243">
        <v>9247824</v>
      </c>
      <c r="H172" s="244" t="s">
        <v>371</v>
      </c>
      <c r="I172" s="245">
        <v>46148</v>
      </c>
      <c r="J172" s="246">
        <v>12873935</v>
      </c>
      <c r="K172" s="245" t="s">
        <v>345</v>
      </c>
      <c r="L172" s="7">
        <v>0</v>
      </c>
      <c r="M172" s="247" t="s">
        <v>363</v>
      </c>
      <c r="N172" s="244"/>
      <c r="O172" s="244"/>
    </row>
    <row r="173" spans="1:15" ht="63.75">
      <c r="A173" s="101" t="s">
        <v>262</v>
      </c>
      <c r="B173" s="101" t="s">
        <v>341</v>
      </c>
      <c r="C173" s="241" t="s">
        <v>417</v>
      </c>
      <c r="D173" s="241" t="s">
        <v>418</v>
      </c>
      <c r="E173" s="242">
        <v>46126</v>
      </c>
      <c r="F173" s="242">
        <v>46126</v>
      </c>
      <c r="G173" s="243">
        <v>976500</v>
      </c>
      <c r="H173" s="244" t="s">
        <v>371</v>
      </c>
      <c r="I173" s="245" t="s">
        <v>345</v>
      </c>
      <c r="J173" s="246">
        <v>0</v>
      </c>
      <c r="K173" s="245" t="s">
        <v>345</v>
      </c>
      <c r="L173" s="7">
        <v>0</v>
      </c>
      <c r="M173" s="247" t="s">
        <v>363</v>
      </c>
      <c r="N173" s="244"/>
      <c r="O173" s="244"/>
    </row>
    <row r="174" spans="1:15" ht="85.5">
      <c r="A174" s="101" t="s">
        <v>262</v>
      </c>
      <c r="B174" s="101" t="s">
        <v>341</v>
      </c>
      <c r="C174" s="241" t="s">
        <v>419</v>
      </c>
      <c r="D174" s="241" t="s">
        <v>420</v>
      </c>
      <c r="E174" s="242">
        <v>46122</v>
      </c>
      <c r="F174" s="242">
        <v>46128</v>
      </c>
      <c r="G174" s="243">
        <v>1713488974</v>
      </c>
      <c r="H174" s="244" t="s">
        <v>421</v>
      </c>
      <c r="I174" s="245">
        <v>46141</v>
      </c>
      <c r="J174" s="246">
        <v>365275958</v>
      </c>
      <c r="K174" s="245" t="s">
        <v>345</v>
      </c>
      <c r="L174" s="7">
        <v>0</v>
      </c>
      <c r="M174" s="247" t="s">
        <v>346</v>
      </c>
      <c r="N174" s="244"/>
      <c r="O174" s="244"/>
    </row>
    <row r="175" spans="1:15" ht="63.75">
      <c r="A175" s="101" t="s">
        <v>262</v>
      </c>
      <c r="B175" s="101" t="s">
        <v>341</v>
      </c>
      <c r="C175" s="241" t="s">
        <v>422</v>
      </c>
      <c r="D175" s="241" t="s">
        <v>423</v>
      </c>
      <c r="E175" s="242">
        <v>46126</v>
      </c>
      <c r="F175" s="242">
        <v>46132</v>
      </c>
      <c r="G175" s="243">
        <v>69129024</v>
      </c>
      <c r="H175" s="244" t="s">
        <v>366</v>
      </c>
      <c r="I175" s="245" t="s">
        <v>345</v>
      </c>
      <c r="J175" s="246">
        <v>0</v>
      </c>
      <c r="K175" s="245" t="s">
        <v>345</v>
      </c>
      <c r="L175" s="7">
        <v>0</v>
      </c>
      <c r="M175" s="247" t="s">
        <v>346</v>
      </c>
      <c r="N175" s="244"/>
      <c r="O175" s="244"/>
    </row>
    <row r="176" spans="1:15" ht="85.5">
      <c r="A176" s="101" t="s">
        <v>262</v>
      </c>
      <c r="B176" s="101" t="s">
        <v>341</v>
      </c>
      <c r="C176" s="241" t="s">
        <v>424</v>
      </c>
      <c r="D176" s="241" t="s">
        <v>425</v>
      </c>
      <c r="E176" s="242">
        <v>46133</v>
      </c>
      <c r="F176" s="242">
        <v>46134</v>
      </c>
      <c r="G176" s="243">
        <v>194000000</v>
      </c>
      <c r="H176" s="244" t="s">
        <v>426</v>
      </c>
      <c r="I176" s="245" t="s">
        <v>345</v>
      </c>
      <c r="J176" s="246">
        <v>0</v>
      </c>
      <c r="K176" s="245" t="s">
        <v>345</v>
      </c>
      <c r="L176" s="7">
        <v>0</v>
      </c>
      <c r="M176" s="247" t="s">
        <v>346</v>
      </c>
      <c r="N176" s="244"/>
      <c r="O176" s="244"/>
    </row>
    <row r="177" spans="1:15" ht="85.5">
      <c r="A177" s="101" t="s">
        <v>262</v>
      </c>
      <c r="B177" s="101" t="s">
        <v>341</v>
      </c>
      <c r="C177" s="241" t="s">
        <v>427</v>
      </c>
      <c r="D177" s="241" t="s">
        <v>428</v>
      </c>
      <c r="E177" s="242">
        <v>46134</v>
      </c>
      <c r="F177" s="242">
        <v>46135</v>
      </c>
      <c r="G177" s="243">
        <v>264954880</v>
      </c>
      <c r="H177" s="244" t="s">
        <v>426</v>
      </c>
      <c r="I177" s="245" t="s">
        <v>345</v>
      </c>
      <c r="J177" s="246">
        <v>0</v>
      </c>
      <c r="K177" s="245" t="s">
        <v>345</v>
      </c>
      <c r="L177" s="7">
        <v>0</v>
      </c>
      <c r="M177" s="247" t="s">
        <v>346</v>
      </c>
      <c r="N177" s="244"/>
      <c r="O177" s="244"/>
    </row>
    <row r="178" spans="1:15" ht="63.75">
      <c r="A178" s="248" t="s">
        <v>262</v>
      </c>
      <c r="B178" s="248" t="s">
        <v>341</v>
      </c>
      <c r="C178" s="249" t="s">
        <v>429</v>
      </c>
      <c r="D178" s="249" t="s">
        <v>430</v>
      </c>
      <c r="E178" s="250">
        <v>46136</v>
      </c>
      <c r="F178" s="250">
        <v>46141</v>
      </c>
      <c r="G178" s="243">
        <v>28648915</v>
      </c>
      <c r="H178" s="244" t="s">
        <v>358</v>
      </c>
      <c r="I178" s="245" t="s">
        <v>345</v>
      </c>
      <c r="J178" s="246">
        <v>0</v>
      </c>
      <c r="K178" s="245" t="s">
        <v>345</v>
      </c>
      <c r="L178" s="7">
        <v>0</v>
      </c>
      <c r="M178" s="247" t="s">
        <v>346</v>
      </c>
      <c r="N178" s="244"/>
      <c r="O178" s="244"/>
    </row>
    <row r="179" spans="1:15" ht="85.5">
      <c r="A179" s="101" t="s">
        <v>262</v>
      </c>
      <c r="B179" s="101" t="s">
        <v>341</v>
      </c>
      <c r="C179" s="241" t="s">
        <v>431</v>
      </c>
      <c r="D179" s="241" t="s">
        <v>432</v>
      </c>
      <c r="E179" s="242">
        <v>46134</v>
      </c>
      <c r="F179" s="242">
        <v>46135</v>
      </c>
      <c r="G179" s="243">
        <v>73500000</v>
      </c>
      <c r="H179" s="244" t="s">
        <v>426</v>
      </c>
      <c r="I179" s="245" t="s">
        <v>345</v>
      </c>
      <c r="J179" s="246">
        <v>0</v>
      </c>
      <c r="K179" s="245" t="s">
        <v>345</v>
      </c>
      <c r="L179" s="7">
        <v>0</v>
      </c>
      <c r="M179" s="247" t="s">
        <v>346</v>
      </c>
      <c r="N179" s="244"/>
      <c r="O179" s="244"/>
    </row>
    <row r="180" spans="1:15" ht="85.5">
      <c r="A180" s="101" t="s">
        <v>262</v>
      </c>
      <c r="B180" s="101" t="s">
        <v>341</v>
      </c>
      <c r="C180" s="241" t="s">
        <v>433</v>
      </c>
      <c r="D180" s="241" t="s">
        <v>434</v>
      </c>
      <c r="E180" s="242">
        <v>46134</v>
      </c>
      <c r="F180" s="242">
        <v>46136</v>
      </c>
      <c r="G180" s="243">
        <v>170056627</v>
      </c>
      <c r="H180" s="244" t="s">
        <v>426</v>
      </c>
      <c r="I180" s="245" t="s">
        <v>345</v>
      </c>
      <c r="J180" s="246">
        <v>0</v>
      </c>
      <c r="K180" s="245" t="s">
        <v>345</v>
      </c>
      <c r="L180" s="7">
        <v>0</v>
      </c>
      <c r="M180" s="247" t="s">
        <v>346</v>
      </c>
      <c r="N180" s="244"/>
      <c r="O180" s="244"/>
    </row>
    <row r="181" spans="1:15" ht="85.5">
      <c r="A181" s="101" t="s">
        <v>262</v>
      </c>
      <c r="B181" s="101" t="s">
        <v>341</v>
      </c>
      <c r="C181" s="241" t="s">
        <v>435</v>
      </c>
      <c r="D181" s="241" t="s">
        <v>436</v>
      </c>
      <c r="E181" s="242">
        <v>46136</v>
      </c>
      <c r="F181" s="242">
        <v>46141</v>
      </c>
      <c r="G181" s="243">
        <v>200999300</v>
      </c>
      <c r="H181" s="244" t="s">
        <v>426</v>
      </c>
      <c r="I181" s="245" t="s">
        <v>345</v>
      </c>
      <c r="J181" s="246">
        <v>0</v>
      </c>
      <c r="K181" s="245" t="s">
        <v>345</v>
      </c>
      <c r="L181" s="7">
        <v>0</v>
      </c>
      <c r="M181" s="247" t="s">
        <v>346</v>
      </c>
      <c r="N181" s="244"/>
      <c r="O181" s="244"/>
    </row>
    <row r="182" spans="1:15" ht="63.75">
      <c r="A182" s="101" t="s">
        <v>262</v>
      </c>
      <c r="B182" s="101" t="s">
        <v>341</v>
      </c>
      <c r="C182" s="241" t="s">
        <v>437</v>
      </c>
      <c r="D182" s="241" t="s">
        <v>438</v>
      </c>
      <c r="E182" s="242">
        <v>46136</v>
      </c>
      <c r="F182" s="242">
        <v>46139</v>
      </c>
      <c r="G182" s="243">
        <v>50000000</v>
      </c>
      <c r="H182" s="244" t="s">
        <v>439</v>
      </c>
      <c r="I182" s="245" t="s">
        <v>345</v>
      </c>
      <c r="J182" s="246">
        <v>0</v>
      </c>
      <c r="K182" s="245" t="s">
        <v>345</v>
      </c>
      <c r="L182" s="7">
        <v>0</v>
      </c>
      <c r="M182" s="247" t="s">
        <v>346</v>
      </c>
      <c r="N182" s="244"/>
      <c r="O182" s="244"/>
    </row>
    <row r="183" spans="1:15" ht="63.75">
      <c r="A183" s="101" t="s">
        <v>262</v>
      </c>
      <c r="B183" s="101" t="s">
        <v>341</v>
      </c>
      <c r="C183" s="241" t="s">
        <v>440</v>
      </c>
      <c r="D183" s="241" t="s">
        <v>441</v>
      </c>
      <c r="E183" s="242">
        <v>46140</v>
      </c>
      <c r="F183" s="242">
        <v>46142</v>
      </c>
      <c r="G183" s="243">
        <v>26547648</v>
      </c>
      <c r="H183" s="244" t="s">
        <v>377</v>
      </c>
      <c r="I183" s="245" t="s">
        <v>345</v>
      </c>
      <c r="J183" s="246">
        <v>0</v>
      </c>
      <c r="K183" s="245" t="s">
        <v>345</v>
      </c>
      <c r="L183" s="7">
        <v>0</v>
      </c>
      <c r="M183" s="247" t="s">
        <v>346</v>
      </c>
      <c r="N183" s="244"/>
      <c r="O183" s="244"/>
    </row>
    <row r="184" spans="1:15" ht="85.5">
      <c r="A184" s="101" t="s">
        <v>262</v>
      </c>
      <c r="B184" s="101" t="s">
        <v>341</v>
      </c>
      <c r="C184" s="241" t="s">
        <v>442</v>
      </c>
      <c r="D184" s="241" t="s">
        <v>443</v>
      </c>
      <c r="E184" s="242">
        <v>46140</v>
      </c>
      <c r="F184" s="242">
        <v>46141</v>
      </c>
      <c r="G184" s="243">
        <v>198059037</v>
      </c>
      <c r="H184" s="244" t="s">
        <v>426</v>
      </c>
      <c r="I184" s="245" t="s">
        <v>345</v>
      </c>
      <c r="J184" s="246">
        <v>0</v>
      </c>
      <c r="K184" s="245" t="s">
        <v>345</v>
      </c>
      <c r="L184" s="7">
        <v>0</v>
      </c>
      <c r="M184" s="247" t="s">
        <v>346</v>
      </c>
      <c r="N184" s="244"/>
      <c r="O184" s="244"/>
    </row>
    <row r="185" spans="1:15" ht="63.75">
      <c r="A185" s="101" t="s">
        <v>262</v>
      </c>
      <c r="B185" s="101" t="s">
        <v>341</v>
      </c>
      <c r="C185" s="241" t="s">
        <v>444</v>
      </c>
      <c r="D185" s="241" t="s">
        <v>445</v>
      </c>
      <c r="E185" s="242">
        <v>46078</v>
      </c>
      <c r="F185" s="242">
        <v>46195</v>
      </c>
      <c r="G185" s="243">
        <v>16980631500</v>
      </c>
      <c r="H185" s="244" t="s">
        <v>352</v>
      </c>
      <c r="I185" s="245" t="s">
        <v>345</v>
      </c>
      <c r="J185" s="246">
        <v>0</v>
      </c>
      <c r="K185" s="245" t="s">
        <v>345</v>
      </c>
      <c r="L185" s="7">
        <v>0</v>
      </c>
      <c r="M185" s="247" t="s">
        <v>346</v>
      </c>
      <c r="N185" s="244"/>
      <c r="O185" s="244"/>
    </row>
    <row r="186" spans="1:15" ht="63.75">
      <c r="A186" s="101" t="s">
        <v>262</v>
      </c>
      <c r="B186" s="101" t="s">
        <v>341</v>
      </c>
      <c r="C186" s="241" t="s">
        <v>446</v>
      </c>
      <c r="D186" s="241" t="s">
        <v>447</v>
      </c>
      <c r="E186" s="242">
        <v>46086</v>
      </c>
      <c r="F186" s="242">
        <v>46195</v>
      </c>
      <c r="G186" s="243">
        <v>1772422601</v>
      </c>
      <c r="H186" s="244" t="s">
        <v>349</v>
      </c>
      <c r="I186" s="245" t="s">
        <v>345</v>
      </c>
      <c r="J186" s="246">
        <v>0</v>
      </c>
      <c r="K186" s="245" t="s">
        <v>345</v>
      </c>
      <c r="L186" s="7">
        <v>0</v>
      </c>
      <c r="M186" s="247" t="s">
        <v>346</v>
      </c>
      <c r="N186" s="244"/>
      <c r="O186" s="244"/>
    </row>
    <row r="187" spans="1:15" ht="63.75">
      <c r="A187" s="101" t="s">
        <v>262</v>
      </c>
      <c r="B187" s="101" t="s">
        <v>341</v>
      </c>
      <c r="C187" s="241" t="s">
        <v>448</v>
      </c>
      <c r="D187" s="241" t="s">
        <v>449</v>
      </c>
      <c r="E187" s="242">
        <v>46098</v>
      </c>
      <c r="F187" s="242">
        <v>46146</v>
      </c>
      <c r="G187" s="243">
        <v>77467599</v>
      </c>
      <c r="H187" s="244" t="s">
        <v>371</v>
      </c>
      <c r="I187" s="245" t="s">
        <v>345</v>
      </c>
      <c r="J187" s="246">
        <v>0</v>
      </c>
      <c r="K187" s="245" t="s">
        <v>345</v>
      </c>
      <c r="L187" s="7">
        <v>0</v>
      </c>
      <c r="M187" s="247" t="s">
        <v>346</v>
      </c>
      <c r="N187" s="244"/>
      <c r="O187" s="244"/>
    </row>
    <row r="188" spans="1:15" ht="63.75">
      <c r="A188" s="101" t="s">
        <v>262</v>
      </c>
      <c r="B188" s="101" t="s">
        <v>341</v>
      </c>
      <c r="C188" s="241" t="s">
        <v>450</v>
      </c>
      <c r="D188" s="241" t="s">
        <v>451</v>
      </c>
      <c r="E188" s="242">
        <v>46101</v>
      </c>
      <c r="F188" s="242">
        <v>46153</v>
      </c>
      <c r="G188" s="243">
        <v>2093715750</v>
      </c>
      <c r="H188" s="244" t="s">
        <v>452</v>
      </c>
      <c r="I188" s="245" t="s">
        <v>345</v>
      </c>
      <c r="J188" s="246">
        <v>0</v>
      </c>
      <c r="K188" s="245" t="s">
        <v>345</v>
      </c>
      <c r="L188" s="7">
        <v>0</v>
      </c>
      <c r="M188" s="247" t="s">
        <v>346</v>
      </c>
      <c r="N188" s="244"/>
      <c r="O188" s="244"/>
    </row>
    <row r="189" spans="1:15" ht="63.75">
      <c r="A189" s="101" t="s">
        <v>262</v>
      </c>
      <c r="B189" s="101" t="s">
        <v>341</v>
      </c>
      <c r="C189" s="241" t="s">
        <v>453</v>
      </c>
      <c r="D189" s="241" t="s">
        <v>454</v>
      </c>
      <c r="E189" s="242">
        <v>46120</v>
      </c>
      <c r="F189" s="242">
        <v>46153</v>
      </c>
      <c r="G189" s="243">
        <v>21387409152</v>
      </c>
      <c r="H189" s="244" t="s">
        <v>455</v>
      </c>
      <c r="I189" s="245" t="s">
        <v>345</v>
      </c>
      <c r="J189" s="246">
        <v>0</v>
      </c>
      <c r="K189" s="245" t="s">
        <v>345</v>
      </c>
      <c r="L189" s="7">
        <v>0</v>
      </c>
      <c r="M189" s="247" t="s">
        <v>346</v>
      </c>
      <c r="N189" s="244"/>
      <c r="O189" s="244"/>
    </row>
    <row r="190" spans="1:15" ht="63.75">
      <c r="A190" s="101" t="s">
        <v>262</v>
      </c>
      <c r="B190" s="101" t="s">
        <v>341</v>
      </c>
      <c r="C190" s="241" t="s">
        <v>456</v>
      </c>
      <c r="D190" s="241" t="s">
        <v>457</v>
      </c>
      <c r="E190" s="242">
        <v>46109</v>
      </c>
      <c r="F190" s="242">
        <v>46147</v>
      </c>
      <c r="G190" s="243">
        <v>2535819710</v>
      </c>
      <c r="H190" s="244" t="s">
        <v>405</v>
      </c>
      <c r="I190" s="245" t="s">
        <v>345</v>
      </c>
      <c r="J190" s="246">
        <v>0</v>
      </c>
      <c r="K190" s="245" t="s">
        <v>345</v>
      </c>
      <c r="L190" s="7">
        <v>0</v>
      </c>
      <c r="M190" s="247" t="s">
        <v>346</v>
      </c>
      <c r="N190" s="244"/>
      <c r="O190" s="244"/>
    </row>
    <row r="191" spans="1:15" ht="71.25">
      <c r="A191" s="101" t="s">
        <v>262</v>
      </c>
      <c r="B191" s="101" t="s">
        <v>341</v>
      </c>
      <c r="C191" s="241" t="s">
        <v>458</v>
      </c>
      <c r="D191" s="241" t="s">
        <v>459</v>
      </c>
      <c r="E191" s="242">
        <v>46109</v>
      </c>
      <c r="F191" s="242">
        <v>46147</v>
      </c>
      <c r="G191" s="243">
        <v>464307411</v>
      </c>
      <c r="H191" s="244" t="s">
        <v>402</v>
      </c>
      <c r="I191" s="245" t="s">
        <v>345</v>
      </c>
      <c r="J191" s="246">
        <v>0</v>
      </c>
      <c r="K191" s="245" t="s">
        <v>345</v>
      </c>
      <c r="L191" s="7">
        <v>0</v>
      </c>
      <c r="M191" s="247" t="s">
        <v>346</v>
      </c>
      <c r="N191" s="244"/>
      <c r="O191" s="244"/>
    </row>
    <row r="192" spans="1:15" ht="63.75">
      <c r="A192" s="101" t="s">
        <v>262</v>
      </c>
      <c r="B192" s="101" t="s">
        <v>341</v>
      </c>
      <c r="C192" s="241" t="s">
        <v>460</v>
      </c>
      <c r="D192" s="241" t="s">
        <v>461</v>
      </c>
      <c r="E192" s="242">
        <v>46111</v>
      </c>
      <c r="F192" s="242">
        <v>46161</v>
      </c>
      <c r="G192" s="243">
        <v>130889885</v>
      </c>
      <c r="H192" s="244" t="s">
        <v>462</v>
      </c>
      <c r="I192" s="245" t="s">
        <v>345</v>
      </c>
      <c r="J192" s="246">
        <v>0</v>
      </c>
      <c r="K192" s="245" t="s">
        <v>345</v>
      </c>
      <c r="L192" s="7">
        <v>0</v>
      </c>
      <c r="M192" s="247" t="s">
        <v>346</v>
      </c>
      <c r="N192" s="244"/>
      <c r="O192" s="244"/>
    </row>
    <row r="193" spans="1:15" ht="63.75">
      <c r="A193" s="101" t="s">
        <v>262</v>
      </c>
      <c r="B193" s="101" t="s">
        <v>341</v>
      </c>
      <c r="C193" s="241" t="s">
        <v>463</v>
      </c>
      <c r="D193" s="241" t="s">
        <v>464</v>
      </c>
      <c r="E193" s="242">
        <v>46112</v>
      </c>
      <c r="F193" s="242">
        <v>46161</v>
      </c>
      <c r="G193" s="243">
        <v>555043658</v>
      </c>
      <c r="H193" s="244" t="s">
        <v>371</v>
      </c>
      <c r="I193" s="245" t="s">
        <v>345</v>
      </c>
      <c r="J193" s="246">
        <v>0</v>
      </c>
      <c r="K193" s="245" t="s">
        <v>345</v>
      </c>
      <c r="L193" s="7">
        <v>0</v>
      </c>
      <c r="M193" s="247" t="s">
        <v>346</v>
      </c>
      <c r="N193" s="244"/>
      <c r="O193" s="244"/>
    </row>
    <row r="194" spans="1:15" ht="63.75">
      <c r="A194" s="101" t="s">
        <v>262</v>
      </c>
      <c r="B194" s="101" t="s">
        <v>341</v>
      </c>
      <c r="C194" s="241" t="s">
        <v>465</v>
      </c>
      <c r="D194" s="241" t="s">
        <v>466</v>
      </c>
      <c r="E194" s="242">
        <v>46111</v>
      </c>
      <c r="F194" s="242">
        <v>46147</v>
      </c>
      <c r="G194" s="243">
        <v>323723435</v>
      </c>
      <c r="H194" s="244" t="s">
        <v>402</v>
      </c>
      <c r="I194" s="245" t="s">
        <v>345</v>
      </c>
      <c r="J194" s="246">
        <v>0</v>
      </c>
      <c r="K194" s="245" t="s">
        <v>345</v>
      </c>
      <c r="L194" s="7">
        <v>0</v>
      </c>
      <c r="M194" s="247" t="s">
        <v>346</v>
      </c>
      <c r="N194" s="244"/>
      <c r="O194" s="244"/>
    </row>
    <row r="195" spans="1:15" ht="63.75">
      <c r="A195" s="101" t="s">
        <v>262</v>
      </c>
      <c r="B195" s="101" t="s">
        <v>341</v>
      </c>
      <c r="C195" s="241" t="s">
        <v>467</v>
      </c>
      <c r="D195" s="241" t="s">
        <v>468</v>
      </c>
      <c r="E195" s="242">
        <v>46111</v>
      </c>
      <c r="F195" s="242">
        <v>46147</v>
      </c>
      <c r="G195" s="243">
        <v>1779279425</v>
      </c>
      <c r="H195" s="244" t="s">
        <v>405</v>
      </c>
      <c r="I195" s="245" t="s">
        <v>345</v>
      </c>
      <c r="J195" s="246">
        <v>0</v>
      </c>
      <c r="K195" s="245" t="s">
        <v>345</v>
      </c>
      <c r="L195" s="7">
        <v>0</v>
      </c>
      <c r="M195" s="247" t="s">
        <v>346</v>
      </c>
      <c r="N195" s="244"/>
      <c r="O195" s="244"/>
    </row>
    <row r="196" spans="1:15" ht="63.75">
      <c r="A196" s="101" t="s">
        <v>262</v>
      </c>
      <c r="B196" s="101" t="s">
        <v>341</v>
      </c>
      <c r="C196" s="241" t="s">
        <v>469</v>
      </c>
      <c r="D196" s="241" t="s">
        <v>470</v>
      </c>
      <c r="E196" s="242">
        <v>46111</v>
      </c>
      <c r="F196" s="242">
        <v>46153</v>
      </c>
      <c r="G196" s="243">
        <v>2239338391</v>
      </c>
      <c r="H196" s="244" t="s">
        <v>402</v>
      </c>
      <c r="I196" s="245" t="s">
        <v>345</v>
      </c>
      <c r="J196" s="246">
        <v>0</v>
      </c>
      <c r="K196" s="245" t="s">
        <v>345</v>
      </c>
      <c r="L196" s="7">
        <v>0</v>
      </c>
      <c r="M196" s="247" t="s">
        <v>346</v>
      </c>
      <c r="N196" s="244"/>
      <c r="O196" s="244"/>
    </row>
    <row r="197" spans="1:15" ht="71.25">
      <c r="A197" s="101" t="s">
        <v>262</v>
      </c>
      <c r="B197" s="101" t="s">
        <v>341</v>
      </c>
      <c r="C197" s="241" t="s">
        <v>471</v>
      </c>
      <c r="D197" s="241" t="s">
        <v>472</v>
      </c>
      <c r="E197" s="242">
        <v>46111</v>
      </c>
      <c r="F197" s="242">
        <v>46153</v>
      </c>
      <c r="G197" s="243">
        <v>365152241</v>
      </c>
      <c r="H197" s="244" t="s">
        <v>344</v>
      </c>
      <c r="I197" s="245" t="s">
        <v>345</v>
      </c>
      <c r="J197" s="246">
        <v>0</v>
      </c>
      <c r="K197" s="245" t="s">
        <v>345</v>
      </c>
      <c r="L197" s="7">
        <v>0</v>
      </c>
      <c r="M197" s="247" t="s">
        <v>346</v>
      </c>
      <c r="N197" s="244"/>
      <c r="O197" s="244"/>
    </row>
    <row r="198" spans="1:15" ht="63.75">
      <c r="A198" s="101" t="s">
        <v>262</v>
      </c>
      <c r="B198" s="101" t="s">
        <v>341</v>
      </c>
      <c r="C198" s="241" t="s">
        <v>473</v>
      </c>
      <c r="D198" s="241" t="s">
        <v>474</v>
      </c>
      <c r="E198" s="242">
        <v>46122</v>
      </c>
      <c r="F198" s="242">
        <v>46183</v>
      </c>
      <c r="G198" s="243">
        <v>52431498</v>
      </c>
      <c r="H198" s="244" t="s">
        <v>366</v>
      </c>
      <c r="I198" s="245" t="s">
        <v>345</v>
      </c>
      <c r="J198" s="246">
        <v>0</v>
      </c>
      <c r="K198" s="245" t="s">
        <v>345</v>
      </c>
      <c r="L198" s="7">
        <v>0</v>
      </c>
      <c r="M198" s="247" t="s">
        <v>346</v>
      </c>
      <c r="N198" s="244"/>
      <c r="O198" s="244"/>
    </row>
    <row r="199" spans="1:15" ht="63.75">
      <c r="A199" s="101" t="s">
        <v>262</v>
      </c>
      <c r="B199" s="101" t="s">
        <v>341</v>
      </c>
      <c r="C199" s="241" t="s">
        <v>475</v>
      </c>
      <c r="D199" s="241" t="s">
        <v>476</v>
      </c>
      <c r="E199" s="242">
        <v>46127</v>
      </c>
      <c r="F199" s="242">
        <v>46153</v>
      </c>
      <c r="G199" s="243">
        <v>8155458969</v>
      </c>
      <c r="H199" s="244" t="s">
        <v>477</v>
      </c>
      <c r="I199" s="245" t="s">
        <v>345</v>
      </c>
      <c r="J199" s="246">
        <v>0</v>
      </c>
      <c r="K199" s="245" t="s">
        <v>345</v>
      </c>
      <c r="L199" s="7">
        <v>0</v>
      </c>
      <c r="M199" s="247" t="s">
        <v>346</v>
      </c>
      <c r="N199" s="244"/>
      <c r="O199" s="244"/>
    </row>
    <row r="200" spans="1:15" ht="63.75">
      <c r="A200" s="101" t="s">
        <v>262</v>
      </c>
      <c r="B200" s="101" t="s">
        <v>341</v>
      </c>
      <c r="C200" s="241" t="s">
        <v>478</v>
      </c>
      <c r="D200" s="241" t="s">
        <v>479</v>
      </c>
      <c r="E200" s="242">
        <v>46128</v>
      </c>
      <c r="F200" s="242">
        <v>46153</v>
      </c>
      <c r="G200" s="243">
        <v>847192848</v>
      </c>
      <c r="H200" s="244" t="s">
        <v>480</v>
      </c>
      <c r="I200" s="245" t="s">
        <v>345</v>
      </c>
      <c r="J200" s="246">
        <v>0</v>
      </c>
      <c r="K200" s="245" t="s">
        <v>345</v>
      </c>
      <c r="L200" s="7">
        <v>0</v>
      </c>
      <c r="M200" s="247" t="s">
        <v>346</v>
      </c>
      <c r="N200" s="244"/>
      <c r="O200" s="244"/>
    </row>
    <row r="201" spans="1:15" ht="63.75">
      <c r="A201" s="101" t="s">
        <v>262</v>
      </c>
      <c r="B201" s="101" t="s">
        <v>341</v>
      </c>
      <c r="C201" s="241" t="s">
        <v>481</v>
      </c>
      <c r="D201" s="241" t="s">
        <v>482</v>
      </c>
      <c r="E201" s="242">
        <v>46135</v>
      </c>
      <c r="F201" s="242">
        <v>46148</v>
      </c>
      <c r="G201" s="243">
        <v>1145633668</v>
      </c>
      <c r="H201" s="244" t="s">
        <v>377</v>
      </c>
      <c r="I201" s="245" t="s">
        <v>345</v>
      </c>
      <c r="J201" s="246">
        <v>0</v>
      </c>
      <c r="K201" s="245" t="s">
        <v>345</v>
      </c>
      <c r="L201" s="7">
        <v>0</v>
      </c>
      <c r="M201" s="247" t="s">
        <v>346</v>
      </c>
      <c r="N201" s="244"/>
      <c r="O201" s="244"/>
    </row>
    <row r="202" spans="1:15" ht="63.75">
      <c r="A202" s="101" t="s">
        <v>262</v>
      </c>
      <c r="B202" s="101" t="s">
        <v>341</v>
      </c>
      <c r="C202" s="241" t="s">
        <v>483</v>
      </c>
      <c r="D202" s="241" t="s">
        <v>484</v>
      </c>
      <c r="E202" s="242">
        <v>46135</v>
      </c>
      <c r="F202" s="242">
        <v>46148</v>
      </c>
      <c r="G202" s="243">
        <v>203745501</v>
      </c>
      <c r="H202" s="244" t="s">
        <v>374</v>
      </c>
      <c r="I202" s="245" t="s">
        <v>345</v>
      </c>
      <c r="J202" s="246">
        <v>0</v>
      </c>
      <c r="K202" s="245" t="s">
        <v>345</v>
      </c>
      <c r="L202" s="7">
        <v>0</v>
      </c>
      <c r="M202" s="247" t="s">
        <v>346</v>
      </c>
      <c r="N202" s="244"/>
      <c r="O202" s="244"/>
    </row>
    <row r="203" spans="1:15" ht="85.5">
      <c r="A203" s="101" t="s">
        <v>262</v>
      </c>
      <c r="B203" s="101" t="s">
        <v>341</v>
      </c>
      <c r="C203" s="241" t="s">
        <v>485</v>
      </c>
      <c r="D203" s="241" t="s">
        <v>486</v>
      </c>
      <c r="E203" s="242">
        <v>46139</v>
      </c>
      <c r="F203" s="242">
        <v>46150</v>
      </c>
      <c r="G203" s="243">
        <v>85000000</v>
      </c>
      <c r="H203" s="244" t="s">
        <v>426</v>
      </c>
      <c r="I203" s="245" t="s">
        <v>345</v>
      </c>
      <c r="J203" s="246">
        <v>0</v>
      </c>
      <c r="K203" s="245" t="s">
        <v>345</v>
      </c>
      <c r="L203" s="7">
        <v>0</v>
      </c>
      <c r="M203" s="247" t="s">
        <v>346</v>
      </c>
      <c r="N203" s="244"/>
      <c r="O203" s="244"/>
    </row>
    <row r="204" spans="1:15" ht="85.5">
      <c r="A204" s="101" t="s">
        <v>262</v>
      </c>
      <c r="B204" s="101" t="s">
        <v>341</v>
      </c>
      <c r="C204" s="241" t="s">
        <v>487</v>
      </c>
      <c r="D204" s="241" t="s">
        <v>488</v>
      </c>
      <c r="E204" s="242">
        <v>46136</v>
      </c>
      <c r="F204" s="242">
        <v>46161</v>
      </c>
      <c r="G204" s="243">
        <v>149285773</v>
      </c>
      <c r="H204" s="244" t="s">
        <v>426</v>
      </c>
      <c r="I204" s="245" t="s">
        <v>345</v>
      </c>
      <c r="J204" s="246">
        <v>0</v>
      </c>
      <c r="K204" s="245" t="s">
        <v>345</v>
      </c>
      <c r="L204" s="7">
        <v>0</v>
      </c>
      <c r="M204" s="247" t="s">
        <v>346</v>
      </c>
      <c r="N204" s="244"/>
      <c r="O204" s="244"/>
    </row>
    <row r="205" spans="1:15" ht="85.5">
      <c r="A205" s="101" t="s">
        <v>262</v>
      </c>
      <c r="B205" s="101" t="s">
        <v>341</v>
      </c>
      <c r="C205" s="241" t="s">
        <v>489</v>
      </c>
      <c r="D205" s="241" t="s">
        <v>490</v>
      </c>
      <c r="E205" s="242">
        <v>46140</v>
      </c>
      <c r="F205" s="242">
        <v>46168</v>
      </c>
      <c r="G205" s="243">
        <v>106407764</v>
      </c>
      <c r="H205" s="244" t="s">
        <v>426</v>
      </c>
      <c r="I205" s="245" t="s">
        <v>345</v>
      </c>
      <c r="J205" s="246">
        <v>0</v>
      </c>
      <c r="K205" s="245" t="s">
        <v>345</v>
      </c>
      <c r="L205" s="7">
        <v>0</v>
      </c>
      <c r="M205" s="247" t="s">
        <v>346</v>
      </c>
      <c r="N205" s="244"/>
      <c r="O205" s="244"/>
    </row>
    <row r="206" spans="1:15" ht="63.75">
      <c r="A206" s="101" t="s">
        <v>262</v>
      </c>
      <c r="B206" s="101" t="s">
        <v>341</v>
      </c>
      <c r="C206" s="241" t="s">
        <v>491</v>
      </c>
      <c r="D206" s="241" t="s">
        <v>492</v>
      </c>
      <c r="E206" s="242">
        <v>46146</v>
      </c>
      <c r="F206" s="242">
        <v>46147</v>
      </c>
      <c r="G206" s="243">
        <v>100000000</v>
      </c>
      <c r="H206" s="244" t="s">
        <v>426</v>
      </c>
      <c r="I206" s="245" t="s">
        <v>345</v>
      </c>
      <c r="J206" s="246">
        <v>0</v>
      </c>
      <c r="K206" s="245" t="s">
        <v>345</v>
      </c>
      <c r="L206" s="7">
        <v>0</v>
      </c>
      <c r="M206" s="247" t="s">
        <v>346</v>
      </c>
      <c r="N206" s="244"/>
      <c r="O206" s="244"/>
    </row>
    <row r="207" spans="1:15" ht="85.5">
      <c r="A207" s="101" t="s">
        <v>262</v>
      </c>
      <c r="B207" s="101" t="s">
        <v>341</v>
      </c>
      <c r="C207" s="241" t="s">
        <v>493</v>
      </c>
      <c r="D207" s="241" t="s">
        <v>494</v>
      </c>
      <c r="E207" s="242">
        <v>46141</v>
      </c>
      <c r="F207" s="242">
        <v>46150</v>
      </c>
      <c r="G207" s="243">
        <v>184000000</v>
      </c>
      <c r="H207" s="244" t="s">
        <v>426</v>
      </c>
      <c r="I207" s="245" t="s">
        <v>345</v>
      </c>
      <c r="J207" s="246">
        <v>0</v>
      </c>
      <c r="K207" s="245" t="s">
        <v>345</v>
      </c>
      <c r="L207" s="7">
        <v>0</v>
      </c>
      <c r="M207" s="247" t="s">
        <v>346</v>
      </c>
      <c r="N207" s="244"/>
      <c r="O207" s="244"/>
    </row>
    <row r="208" spans="1:15" ht="85.5">
      <c r="A208" s="101" t="s">
        <v>262</v>
      </c>
      <c r="B208" s="101" t="s">
        <v>341</v>
      </c>
      <c r="C208" s="241" t="s">
        <v>495</v>
      </c>
      <c r="D208" s="241" t="s">
        <v>496</v>
      </c>
      <c r="E208" s="242">
        <v>46142</v>
      </c>
      <c r="F208" s="242">
        <v>46148</v>
      </c>
      <c r="G208" s="243">
        <v>1510860</v>
      </c>
      <c r="H208" s="244" t="s">
        <v>371</v>
      </c>
      <c r="I208" s="245" t="s">
        <v>345</v>
      </c>
      <c r="J208" s="246">
        <v>0</v>
      </c>
      <c r="K208" s="245" t="s">
        <v>345</v>
      </c>
      <c r="L208" s="7">
        <v>0</v>
      </c>
      <c r="M208" s="247" t="s">
        <v>346</v>
      </c>
      <c r="N208" s="244"/>
      <c r="O208" s="244"/>
    </row>
    <row r="209" spans="1:15" ht="63.75">
      <c r="A209" s="101" t="s">
        <v>262</v>
      </c>
      <c r="B209" s="101" t="s">
        <v>341</v>
      </c>
      <c r="C209" s="241" t="s">
        <v>497</v>
      </c>
      <c r="D209" s="241" t="s">
        <v>498</v>
      </c>
      <c r="E209" s="242">
        <v>46147</v>
      </c>
      <c r="F209" s="242">
        <v>46150</v>
      </c>
      <c r="G209" s="243">
        <v>53000000</v>
      </c>
      <c r="H209" s="244" t="s">
        <v>499</v>
      </c>
      <c r="I209" s="245" t="s">
        <v>345</v>
      </c>
      <c r="J209" s="246">
        <v>0</v>
      </c>
      <c r="K209" s="245" t="s">
        <v>345</v>
      </c>
      <c r="L209" s="7">
        <v>0</v>
      </c>
      <c r="M209" s="247" t="s">
        <v>346</v>
      </c>
      <c r="N209" s="244"/>
      <c r="O209" s="244"/>
    </row>
    <row r="210" spans="1:15" ht="63.75">
      <c r="A210" s="101" t="s">
        <v>262</v>
      </c>
      <c r="B210" s="101" t="s">
        <v>341</v>
      </c>
      <c r="C210" s="241" t="s">
        <v>500</v>
      </c>
      <c r="D210" s="241" t="s">
        <v>501</v>
      </c>
      <c r="E210" s="242">
        <v>46147</v>
      </c>
      <c r="F210" s="242">
        <v>46161</v>
      </c>
      <c r="G210" s="243">
        <v>146121377</v>
      </c>
      <c r="H210" s="244" t="s">
        <v>361</v>
      </c>
      <c r="I210" s="245" t="s">
        <v>345</v>
      </c>
      <c r="J210" s="246">
        <v>0</v>
      </c>
      <c r="K210" s="245" t="s">
        <v>345</v>
      </c>
      <c r="L210" s="7">
        <v>0</v>
      </c>
      <c r="M210" s="247" t="s">
        <v>346</v>
      </c>
      <c r="N210" s="244"/>
      <c r="O210" s="244"/>
    </row>
    <row r="211" spans="1:15" ht="63.75">
      <c r="A211" s="101" t="s">
        <v>262</v>
      </c>
      <c r="B211" s="101" t="s">
        <v>341</v>
      </c>
      <c r="C211" s="241" t="s">
        <v>502</v>
      </c>
      <c r="D211" s="241" t="s">
        <v>503</v>
      </c>
      <c r="E211" s="242">
        <v>46148</v>
      </c>
      <c r="F211" s="242">
        <v>46161</v>
      </c>
      <c r="G211" s="243">
        <v>477980811</v>
      </c>
      <c r="H211" s="244" t="s">
        <v>371</v>
      </c>
      <c r="I211" s="245" t="s">
        <v>345</v>
      </c>
      <c r="J211" s="246">
        <v>0</v>
      </c>
      <c r="K211" s="245" t="s">
        <v>345</v>
      </c>
      <c r="L211" s="7">
        <v>0</v>
      </c>
      <c r="M211" s="247" t="s">
        <v>346</v>
      </c>
      <c r="N211" s="244"/>
      <c r="O211" s="244"/>
    </row>
    <row r="212" spans="1:15" ht="63.75">
      <c r="A212" s="101" t="s">
        <v>262</v>
      </c>
      <c r="B212" s="101" t="s">
        <v>341</v>
      </c>
      <c r="C212" s="241" t="s">
        <v>504</v>
      </c>
      <c r="D212" s="241" t="s">
        <v>505</v>
      </c>
      <c r="E212" s="242">
        <v>46146</v>
      </c>
      <c r="F212" s="242">
        <v>46146</v>
      </c>
      <c r="G212" s="243">
        <v>442451491</v>
      </c>
      <c r="H212" s="244" t="s">
        <v>506</v>
      </c>
      <c r="I212" s="245" t="s">
        <v>345</v>
      </c>
      <c r="J212" s="246">
        <v>0</v>
      </c>
      <c r="K212" s="245" t="s">
        <v>345</v>
      </c>
      <c r="L212" s="7">
        <v>0</v>
      </c>
      <c r="M212" s="247" t="s">
        <v>346</v>
      </c>
      <c r="N212" s="244"/>
      <c r="O212" s="244"/>
    </row>
    <row r="213" spans="1:15" ht="63.75">
      <c r="A213" s="101" t="s">
        <v>262</v>
      </c>
      <c r="B213" s="101" t="s">
        <v>341</v>
      </c>
      <c r="C213" s="241" t="s">
        <v>507</v>
      </c>
      <c r="D213" s="241" t="s">
        <v>508</v>
      </c>
      <c r="E213" s="242">
        <v>46155</v>
      </c>
      <c r="F213" s="242">
        <v>46161</v>
      </c>
      <c r="G213" s="243">
        <v>50000000</v>
      </c>
      <c r="H213" s="244" t="s">
        <v>426</v>
      </c>
      <c r="I213" s="245" t="s">
        <v>345</v>
      </c>
      <c r="J213" s="246">
        <v>0</v>
      </c>
      <c r="K213" s="245" t="s">
        <v>345</v>
      </c>
      <c r="L213" s="7">
        <v>0</v>
      </c>
      <c r="M213" s="247" t="s">
        <v>346</v>
      </c>
      <c r="N213" s="244"/>
      <c r="O213" s="244"/>
    </row>
    <row r="214" spans="1:15" ht="63.75">
      <c r="A214" s="101" t="s">
        <v>262</v>
      </c>
      <c r="B214" s="101" t="s">
        <v>341</v>
      </c>
      <c r="C214" s="241" t="s">
        <v>509</v>
      </c>
      <c r="D214" s="241" t="s">
        <v>510</v>
      </c>
      <c r="E214" s="242">
        <v>46150</v>
      </c>
      <c r="F214" s="242">
        <v>46155</v>
      </c>
      <c r="G214" s="243">
        <v>161260870</v>
      </c>
      <c r="H214" s="244" t="s">
        <v>426</v>
      </c>
      <c r="I214" s="245" t="s">
        <v>345</v>
      </c>
      <c r="J214" s="246">
        <v>0</v>
      </c>
      <c r="K214" s="245" t="s">
        <v>345</v>
      </c>
      <c r="L214" s="7">
        <v>0</v>
      </c>
      <c r="M214" s="247" t="s">
        <v>346</v>
      </c>
      <c r="N214" s="244"/>
      <c r="O214" s="244"/>
    </row>
    <row r="215" spans="1:15" ht="63.75">
      <c r="A215" s="101" t="s">
        <v>262</v>
      </c>
      <c r="B215" s="101" t="s">
        <v>341</v>
      </c>
      <c r="C215" s="241" t="s">
        <v>511</v>
      </c>
      <c r="D215" s="241" t="s">
        <v>512</v>
      </c>
      <c r="E215" s="242">
        <v>46150</v>
      </c>
      <c r="F215" s="242">
        <v>46161</v>
      </c>
      <c r="G215" s="243">
        <v>17000000</v>
      </c>
      <c r="H215" s="244" t="s">
        <v>413</v>
      </c>
      <c r="I215" s="245" t="s">
        <v>345</v>
      </c>
      <c r="J215" s="246">
        <v>0</v>
      </c>
      <c r="K215" s="245" t="s">
        <v>345</v>
      </c>
      <c r="L215" s="7">
        <v>0</v>
      </c>
      <c r="M215" s="247" t="s">
        <v>346</v>
      </c>
      <c r="N215" s="244"/>
      <c r="O215" s="244"/>
    </row>
    <row r="216" spans="1:15" ht="63.75">
      <c r="A216" s="101" t="s">
        <v>262</v>
      </c>
      <c r="B216" s="101" t="s">
        <v>341</v>
      </c>
      <c r="C216" s="241" t="s">
        <v>513</v>
      </c>
      <c r="D216" s="241" t="s">
        <v>514</v>
      </c>
      <c r="E216" s="242">
        <v>46155</v>
      </c>
      <c r="F216" s="242">
        <v>46182</v>
      </c>
      <c r="G216" s="243">
        <v>20333453</v>
      </c>
      <c r="H216" s="244" t="s">
        <v>515</v>
      </c>
      <c r="I216" s="245" t="s">
        <v>345</v>
      </c>
      <c r="J216" s="246">
        <v>0</v>
      </c>
      <c r="K216" s="245" t="s">
        <v>345</v>
      </c>
      <c r="L216" s="7">
        <v>0</v>
      </c>
      <c r="M216" s="247" t="s">
        <v>346</v>
      </c>
      <c r="N216" s="244"/>
      <c r="O216" s="244"/>
    </row>
    <row r="217" spans="1:15" ht="63.75">
      <c r="A217" s="101" t="s">
        <v>262</v>
      </c>
      <c r="B217" s="101" t="s">
        <v>341</v>
      </c>
      <c r="C217" s="241" t="s">
        <v>516</v>
      </c>
      <c r="D217" s="241" t="s">
        <v>517</v>
      </c>
      <c r="E217" s="242">
        <v>46153</v>
      </c>
      <c r="F217" s="242">
        <v>46154</v>
      </c>
      <c r="G217" s="243">
        <v>1241143610</v>
      </c>
      <c r="H217" s="244" t="s">
        <v>518</v>
      </c>
      <c r="I217" s="245" t="s">
        <v>345</v>
      </c>
      <c r="J217" s="246">
        <v>0</v>
      </c>
      <c r="K217" s="245" t="s">
        <v>345</v>
      </c>
      <c r="L217" s="7">
        <v>0</v>
      </c>
      <c r="M217" s="247" t="s">
        <v>346</v>
      </c>
      <c r="N217" s="244"/>
      <c r="O217" s="244"/>
    </row>
    <row r="218" spans="1:15" ht="63.75">
      <c r="A218" s="101" t="s">
        <v>262</v>
      </c>
      <c r="B218" s="101" t="s">
        <v>341</v>
      </c>
      <c r="C218" s="241" t="s">
        <v>519</v>
      </c>
      <c r="D218" s="241" t="s">
        <v>520</v>
      </c>
      <c r="E218" s="242">
        <v>46155</v>
      </c>
      <c r="F218" s="242">
        <v>46190</v>
      </c>
      <c r="G218" s="243">
        <v>86331182</v>
      </c>
      <c r="H218" s="244" t="s">
        <v>371</v>
      </c>
      <c r="I218" s="245" t="s">
        <v>345</v>
      </c>
      <c r="J218" s="246">
        <v>0</v>
      </c>
      <c r="K218" s="245" t="s">
        <v>345</v>
      </c>
      <c r="L218" s="7">
        <v>0</v>
      </c>
      <c r="M218" s="247" t="s">
        <v>346</v>
      </c>
      <c r="N218" s="244"/>
      <c r="O218" s="244"/>
    </row>
    <row r="219" spans="1:15" ht="63.75">
      <c r="A219" s="101" t="s">
        <v>262</v>
      </c>
      <c r="B219" s="101" t="s">
        <v>341</v>
      </c>
      <c r="C219" s="241" t="s">
        <v>521</v>
      </c>
      <c r="D219" s="241" t="s">
        <v>522</v>
      </c>
      <c r="E219" s="242">
        <v>46155</v>
      </c>
      <c r="F219" s="242">
        <v>46190</v>
      </c>
      <c r="G219" s="243">
        <v>21699213</v>
      </c>
      <c r="H219" s="244" t="s">
        <v>361</v>
      </c>
      <c r="I219" s="245" t="s">
        <v>345</v>
      </c>
      <c r="J219" s="246">
        <v>0</v>
      </c>
      <c r="K219" s="245" t="s">
        <v>345</v>
      </c>
      <c r="L219" s="7">
        <v>0</v>
      </c>
      <c r="M219" s="247" t="s">
        <v>346</v>
      </c>
      <c r="N219" s="244"/>
      <c r="O219" s="244"/>
    </row>
    <row r="220" spans="1:15" ht="63.75">
      <c r="A220" s="101" t="s">
        <v>262</v>
      </c>
      <c r="B220" s="101" t="s">
        <v>341</v>
      </c>
      <c r="C220" s="241" t="s">
        <v>523</v>
      </c>
      <c r="D220" s="241" t="s">
        <v>524</v>
      </c>
      <c r="E220" s="242">
        <v>46161</v>
      </c>
      <c r="F220" s="242">
        <v>46161</v>
      </c>
      <c r="G220" s="243">
        <v>100000000</v>
      </c>
      <c r="H220" s="244" t="s">
        <v>525</v>
      </c>
      <c r="I220" s="245" t="s">
        <v>345</v>
      </c>
      <c r="J220" s="246">
        <v>0</v>
      </c>
      <c r="K220" s="245" t="s">
        <v>345</v>
      </c>
      <c r="L220" s="7">
        <v>0</v>
      </c>
      <c r="M220" s="247" t="s">
        <v>346</v>
      </c>
      <c r="N220" s="244"/>
      <c r="O220" s="244"/>
    </row>
    <row r="221" spans="1:15" ht="63.75">
      <c r="A221" s="101" t="s">
        <v>262</v>
      </c>
      <c r="B221" s="101" t="s">
        <v>341</v>
      </c>
      <c r="C221" s="241" t="s">
        <v>526</v>
      </c>
      <c r="D221" s="241" t="s">
        <v>527</v>
      </c>
      <c r="E221" s="242">
        <v>46161</v>
      </c>
      <c r="F221" s="242">
        <v>46161</v>
      </c>
      <c r="G221" s="243">
        <v>185000000</v>
      </c>
      <c r="H221" s="244" t="s">
        <v>525</v>
      </c>
      <c r="I221" s="245" t="s">
        <v>345</v>
      </c>
      <c r="J221" s="246">
        <v>0</v>
      </c>
      <c r="K221" s="245" t="s">
        <v>345</v>
      </c>
      <c r="L221" s="7">
        <v>0</v>
      </c>
      <c r="M221" s="247" t="s">
        <v>346</v>
      </c>
      <c r="N221" s="244"/>
      <c r="O221" s="244"/>
    </row>
    <row r="222" spans="1:15" ht="63.75">
      <c r="A222" s="101" t="s">
        <v>262</v>
      </c>
      <c r="B222" s="101" t="s">
        <v>341</v>
      </c>
      <c r="C222" s="241" t="s">
        <v>528</v>
      </c>
      <c r="D222" s="241" t="s">
        <v>529</v>
      </c>
      <c r="E222" s="242">
        <v>46178</v>
      </c>
      <c r="F222" s="242">
        <v>46192</v>
      </c>
      <c r="G222" s="243">
        <v>1297122381</v>
      </c>
      <c r="H222" s="244" t="s">
        <v>371</v>
      </c>
      <c r="I222" s="245" t="s">
        <v>345</v>
      </c>
      <c r="J222" s="246">
        <v>0</v>
      </c>
      <c r="K222" s="245" t="s">
        <v>345</v>
      </c>
      <c r="L222" s="7">
        <v>0</v>
      </c>
      <c r="M222" s="247" t="s">
        <v>346</v>
      </c>
      <c r="N222" s="244"/>
      <c r="O222" s="244"/>
    </row>
    <row r="223" spans="1:15" ht="63.75">
      <c r="A223" s="101" t="s">
        <v>262</v>
      </c>
      <c r="B223" s="101" t="s">
        <v>341</v>
      </c>
      <c r="C223" s="241" t="s">
        <v>530</v>
      </c>
      <c r="D223" s="241" t="s">
        <v>531</v>
      </c>
      <c r="E223" s="242">
        <v>46185</v>
      </c>
      <c r="F223" s="242">
        <v>46192</v>
      </c>
      <c r="G223" s="243">
        <v>1288791571</v>
      </c>
      <c r="H223" s="244" t="s">
        <v>371</v>
      </c>
      <c r="I223" s="245" t="s">
        <v>345</v>
      </c>
      <c r="J223" s="246">
        <v>0</v>
      </c>
      <c r="K223" s="245" t="s">
        <v>345</v>
      </c>
      <c r="L223" s="7">
        <v>0</v>
      </c>
      <c r="M223" s="247" t="s">
        <v>346</v>
      </c>
      <c r="N223" s="244"/>
      <c r="O223" s="244"/>
    </row>
    <row r="224" spans="1:15" ht="63.75">
      <c r="A224" s="101" t="s">
        <v>262</v>
      </c>
      <c r="B224" s="101" t="s">
        <v>341</v>
      </c>
      <c r="C224" s="241" t="s">
        <v>532</v>
      </c>
      <c r="D224" s="241" t="s">
        <v>533</v>
      </c>
      <c r="E224" s="242">
        <v>46185</v>
      </c>
      <c r="F224" s="242">
        <v>46192</v>
      </c>
      <c r="G224" s="243">
        <v>670775572</v>
      </c>
      <c r="H224" s="244" t="s">
        <v>361</v>
      </c>
      <c r="I224" s="245" t="s">
        <v>345</v>
      </c>
      <c r="J224" s="246">
        <v>0</v>
      </c>
      <c r="K224" s="245" t="s">
        <v>345</v>
      </c>
      <c r="L224" s="7">
        <v>0</v>
      </c>
      <c r="M224" s="247" t="s">
        <v>346</v>
      </c>
      <c r="N224" s="244"/>
      <c r="O224" s="244"/>
    </row>
    <row r="225" spans="1:15" ht="63.75">
      <c r="A225" s="101" t="s">
        <v>262</v>
      </c>
      <c r="B225" s="101" t="s">
        <v>341</v>
      </c>
      <c r="C225" s="241" t="s">
        <v>534</v>
      </c>
      <c r="D225" s="241" t="s">
        <v>535</v>
      </c>
      <c r="E225" s="242">
        <v>46184</v>
      </c>
      <c r="F225" s="242">
        <v>46192</v>
      </c>
      <c r="G225" s="243">
        <v>1290172120</v>
      </c>
      <c r="H225" s="244" t="s">
        <v>371</v>
      </c>
      <c r="I225" s="245" t="s">
        <v>345</v>
      </c>
      <c r="J225" s="246">
        <v>0</v>
      </c>
      <c r="K225" s="245" t="s">
        <v>345</v>
      </c>
      <c r="L225" s="7">
        <v>0</v>
      </c>
      <c r="M225" s="247" t="s">
        <v>346</v>
      </c>
      <c r="N225" s="244"/>
      <c r="O225" s="244"/>
    </row>
    <row r="226" spans="1:15" ht="63.75">
      <c r="A226" s="101" t="s">
        <v>262</v>
      </c>
      <c r="B226" s="101" t="s">
        <v>341</v>
      </c>
      <c r="C226" s="241" t="s">
        <v>536</v>
      </c>
      <c r="D226" s="241" t="s">
        <v>537</v>
      </c>
      <c r="E226" s="242">
        <v>46185</v>
      </c>
      <c r="F226" s="242">
        <v>46196</v>
      </c>
      <c r="G226" s="243">
        <v>1602159182</v>
      </c>
      <c r="H226" s="244" t="s">
        <v>538</v>
      </c>
      <c r="I226" s="245" t="s">
        <v>345</v>
      </c>
      <c r="J226" s="246">
        <v>0</v>
      </c>
      <c r="K226" s="245" t="s">
        <v>345</v>
      </c>
      <c r="L226" s="7">
        <v>0</v>
      </c>
      <c r="M226" s="247" t="s">
        <v>346</v>
      </c>
      <c r="N226" s="244"/>
      <c r="O226" s="244"/>
    </row>
    <row r="227" spans="1:15" ht="63.75">
      <c r="A227" s="101" t="s">
        <v>262</v>
      </c>
      <c r="B227" s="101" t="s">
        <v>341</v>
      </c>
      <c r="C227" s="241" t="s">
        <v>539</v>
      </c>
      <c r="D227" s="241" t="s">
        <v>540</v>
      </c>
      <c r="E227" s="242">
        <v>46191</v>
      </c>
      <c r="F227" s="242">
        <v>46198</v>
      </c>
      <c r="G227" s="243">
        <v>1149358648</v>
      </c>
      <c r="H227" s="244" t="s">
        <v>541</v>
      </c>
      <c r="I227" s="245" t="s">
        <v>345</v>
      </c>
      <c r="J227" s="246">
        <v>0</v>
      </c>
      <c r="K227" s="245" t="s">
        <v>345</v>
      </c>
      <c r="L227" s="7">
        <v>0</v>
      </c>
      <c r="M227" s="247" t="s">
        <v>346</v>
      </c>
      <c r="N227" s="244"/>
      <c r="O227" s="244"/>
    </row>
    <row r="228" spans="1:15" ht="70.5" customHeight="1">
      <c r="A228" s="101" t="s">
        <v>262</v>
      </c>
      <c r="B228" s="101" t="s">
        <v>341</v>
      </c>
      <c r="C228" s="241" t="s">
        <v>542</v>
      </c>
      <c r="D228" s="241" t="s">
        <v>543</v>
      </c>
      <c r="E228" s="242">
        <v>46191</v>
      </c>
      <c r="F228" s="242">
        <v>46198</v>
      </c>
      <c r="G228" s="243">
        <v>263668776</v>
      </c>
      <c r="H228" s="244" t="s">
        <v>371</v>
      </c>
      <c r="I228" s="245" t="s">
        <v>345</v>
      </c>
      <c r="J228" s="246">
        <v>0</v>
      </c>
      <c r="K228" s="245" t="s">
        <v>345</v>
      </c>
      <c r="L228" s="7">
        <v>0</v>
      </c>
      <c r="M228" s="247" t="s">
        <v>346</v>
      </c>
      <c r="N228" s="244"/>
      <c r="O228" s="244"/>
    </row>
    <row r="229" spans="1:15" ht="59.25" customHeight="1">
      <c r="A229" s="45" t="s">
        <v>262</v>
      </c>
      <c r="B229" s="257" t="s">
        <v>338</v>
      </c>
      <c r="C229" s="257" t="s">
        <v>339</v>
      </c>
      <c r="D229" s="258" t="s">
        <v>340</v>
      </c>
      <c r="E229" s="259">
        <v>46195</v>
      </c>
      <c r="F229" s="259">
        <v>46197</v>
      </c>
      <c r="G229" s="260">
        <v>15577100</v>
      </c>
      <c r="H229" s="253"/>
      <c r="I229" s="254"/>
      <c r="J229" s="252"/>
      <c r="K229" s="254"/>
      <c r="L229" s="255"/>
      <c r="M229" s="256"/>
      <c r="N229" s="120"/>
      <c r="O229" s="109"/>
    </row>
    <row r="230" spans="1:15">
      <c r="A230" s="105"/>
      <c r="B230" s="92"/>
      <c r="C230" s="92"/>
      <c r="D230" s="92"/>
      <c r="E230" s="93"/>
      <c r="F230" s="93"/>
      <c r="G230" s="94"/>
      <c r="H230" s="95"/>
      <c r="I230" s="106"/>
      <c r="J230" s="94"/>
      <c r="K230" s="106"/>
      <c r="L230" s="107"/>
      <c r="M230" s="115"/>
      <c r="N230" s="109"/>
      <c r="O230" s="109"/>
    </row>
    <row r="231" spans="1:15">
      <c r="A231" s="105"/>
      <c r="B231" s="81"/>
      <c r="C231" s="81"/>
      <c r="D231" s="81"/>
      <c r="E231" s="82"/>
      <c r="F231" s="82"/>
      <c r="G231" s="91"/>
      <c r="H231" s="84"/>
      <c r="I231" s="110"/>
      <c r="J231" s="91"/>
      <c r="K231" s="110"/>
      <c r="L231" s="111"/>
      <c r="M231" s="114"/>
      <c r="N231" s="109"/>
      <c r="O231" s="109"/>
    </row>
    <row r="232" spans="1:15">
      <c r="A232" s="105"/>
      <c r="B232" s="92"/>
      <c r="C232" s="92"/>
      <c r="D232" s="92"/>
      <c r="E232" s="93"/>
      <c r="F232" s="93"/>
      <c r="G232" s="94"/>
      <c r="H232" s="95"/>
      <c r="I232" s="106"/>
      <c r="J232" s="94"/>
      <c r="K232" s="106"/>
      <c r="L232" s="107"/>
      <c r="M232" s="116"/>
      <c r="N232" s="109"/>
      <c r="O232" s="109"/>
    </row>
    <row r="233" spans="1:15">
      <c r="A233" s="105"/>
      <c r="B233" s="81"/>
      <c r="C233" s="81"/>
      <c r="D233" s="81"/>
      <c r="E233" s="82"/>
      <c r="F233" s="82"/>
      <c r="G233" s="91"/>
      <c r="H233" s="84"/>
      <c r="I233" s="110"/>
      <c r="J233" s="91"/>
      <c r="K233" s="110"/>
      <c r="L233" s="111"/>
      <c r="M233" s="116"/>
      <c r="N233" s="109"/>
      <c r="O233" s="109"/>
    </row>
    <row r="234" spans="1:15">
      <c r="A234" s="105"/>
      <c r="B234" s="92"/>
      <c r="C234" s="92"/>
      <c r="D234" s="92"/>
      <c r="E234" s="93"/>
      <c r="F234" s="93"/>
      <c r="G234" s="94"/>
      <c r="H234" s="95"/>
      <c r="I234" s="106"/>
      <c r="J234" s="94"/>
      <c r="K234" s="106"/>
      <c r="L234" s="107"/>
      <c r="M234" s="116"/>
      <c r="N234" s="109"/>
      <c r="O234" s="109"/>
    </row>
    <row r="235" spans="1:15">
      <c r="A235" s="105"/>
      <c r="B235" s="81"/>
      <c r="C235" s="81"/>
      <c r="D235" s="81"/>
      <c r="E235" s="82"/>
      <c r="F235" s="82"/>
      <c r="G235" s="91"/>
      <c r="H235" s="84"/>
      <c r="I235" s="110"/>
      <c r="J235" s="91"/>
      <c r="K235" s="110"/>
      <c r="L235" s="111"/>
      <c r="M235" s="116"/>
      <c r="N235" s="109"/>
      <c r="O235" s="109"/>
    </row>
    <row r="236" spans="1:15">
      <c r="A236" s="105"/>
      <c r="B236" s="92"/>
      <c r="C236" s="92"/>
      <c r="D236" s="92"/>
      <c r="E236" s="93"/>
      <c r="F236" s="93"/>
      <c r="G236" s="94"/>
      <c r="H236" s="95"/>
      <c r="I236" s="106"/>
      <c r="J236" s="94"/>
      <c r="K236" s="106"/>
      <c r="L236" s="107"/>
      <c r="M236" s="116"/>
      <c r="N236" s="109"/>
      <c r="O236" s="109"/>
    </row>
    <row r="237" spans="1:15">
      <c r="A237" s="105"/>
      <c r="B237" s="81"/>
      <c r="C237" s="81"/>
      <c r="D237" s="81"/>
      <c r="E237" s="82"/>
      <c r="F237" s="82"/>
      <c r="G237" s="91"/>
      <c r="H237" s="84"/>
      <c r="I237" s="110"/>
      <c r="J237" s="91"/>
      <c r="K237" s="110"/>
      <c r="L237" s="111"/>
      <c r="M237" s="114"/>
      <c r="N237" s="109"/>
      <c r="O237" s="109"/>
    </row>
    <row r="238" spans="1:15">
      <c r="A238" s="105"/>
      <c r="B238" s="92"/>
      <c r="C238" s="92"/>
      <c r="D238" s="92"/>
      <c r="E238" s="93"/>
      <c r="F238" s="93"/>
      <c r="G238" s="94"/>
      <c r="H238" s="95"/>
      <c r="I238" s="106"/>
      <c r="J238" s="94"/>
      <c r="K238" s="106"/>
      <c r="L238" s="107"/>
      <c r="M238" s="114"/>
      <c r="N238" s="109"/>
      <c r="O238" s="109"/>
    </row>
    <row r="239" spans="1:15">
      <c r="A239" s="105"/>
      <c r="B239" s="81"/>
      <c r="C239" s="81"/>
      <c r="D239" s="81"/>
      <c r="E239" s="82"/>
      <c r="F239" s="82"/>
      <c r="G239" s="91"/>
      <c r="H239" s="84"/>
      <c r="I239" s="110"/>
      <c r="J239" s="91"/>
      <c r="K239" s="110"/>
      <c r="L239" s="111"/>
      <c r="M239" s="116"/>
      <c r="N239" s="109"/>
      <c r="O239" s="109"/>
    </row>
    <row r="240" spans="1:15">
      <c r="A240" s="105"/>
      <c r="B240" s="92"/>
      <c r="C240" s="92"/>
      <c r="D240" s="92"/>
      <c r="E240" s="93"/>
      <c r="F240" s="93"/>
      <c r="G240" s="94"/>
      <c r="H240" s="95"/>
      <c r="I240" s="106"/>
      <c r="J240" s="94"/>
      <c r="K240" s="106"/>
      <c r="L240" s="107"/>
      <c r="M240" s="114"/>
      <c r="N240" s="109"/>
      <c r="O240" s="109"/>
    </row>
    <row r="241" spans="1:15">
      <c r="A241" s="105"/>
      <c r="B241" s="81"/>
      <c r="C241" s="81"/>
      <c r="D241" s="81"/>
      <c r="E241" s="82"/>
      <c r="F241" s="82"/>
      <c r="G241" s="91"/>
      <c r="H241" s="84"/>
      <c r="I241" s="110"/>
      <c r="J241" s="91"/>
      <c r="K241" s="110"/>
      <c r="L241" s="111"/>
      <c r="M241" s="114"/>
      <c r="N241" s="88"/>
      <c r="O241" s="121"/>
    </row>
    <row r="242" spans="1:15">
      <c r="A242" s="105"/>
      <c r="B242" s="92"/>
      <c r="C242" s="92"/>
      <c r="D242" s="92"/>
      <c r="E242" s="93"/>
      <c r="F242" s="93"/>
      <c r="G242" s="94"/>
      <c r="H242" s="95"/>
      <c r="I242" s="106"/>
      <c r="J242" s="94"/>
      <c r="K242" s="106"/>
      <c r="L242" s="107"/>
      <c r="M242" s="114"/>
      <c r="N242" s="88"/>
      <c r="O242" s="121"/>
    </row>
    <row r="243" spans="1:15">
      <c r="A243" s="105"/>
      <c r="B243" s="81"/>
      <c r="C243" s="81"/>
      <c r="D243" s="81"/>
      <c r="E243" s="82"/>
      <c r="F243" s="82"/>
      <c r="G243" s="91"/>
      <c r="H243" s="84"/>
      <c r="I243" s="110"/>
      <c r="J243" s="91"/>
      <c r="K243" s="110"/>
      <c r="L243" s="111"/>
      <c r="M243" s="114"/>
      <c r="N243" s="88"/>
      <c r="O243" s="121"/>
    </row>
    <row r="244" spans="1:15">
      <c r="A244" s="105"/>
      <c r="B244" s="92"/>
      <c r="C244" s="92"/>
      <c r="D244" s="92"/>
      <c r="E244" s="93"/>
      <c r="F244" s="93"/>
      <c r="G244" s="94"/>
      <c r="H244" s="95"/>
      <c r="I244" s="106"/>
      <c r="J244" s="94"/>
      <c r="K244" s="106"/>
      <c r="L244" s="107"/>
      <c r="M244" s="116"/>
      <c r="N244" s="88"/>
      <c r="O244" s="121"/>
    </row>
    <row r="245" spans="1:15">
      <c r="A245" s="105"/>
      <c r="B245" s="81"/>
      <c r="C245" s="81"/>
      <c r="D245" s="81"/>
      <c r="E245" s="82"/>
      <c r="F245" s="82"/>
      <c r="G245" s="91"/>
      <c r="H245" s="84"/>
      <c r="I245" s="110"/>
      <c r="J245" s="91"/>
      <c r="K245" s="110"/>
      <c r="L245" s="111"/>
      <c r="M245" s="114"/>
      <c r="N245" s="88"/>
      <c r="O245" s="121"/>
    </row>
    <row r="246" spans="1:15">
      <c r="A246" s="105"/>
      <c r="B246" s="92"/>
      <c r="C246" s="92"/>
      <c r="D246" s="92"/>
      <c r="E246" s="93"/>
      <c r="F246" s="93"/>
      <c r="G246" s="94"/>
      <c r="H246" s="95"/>
      <c r="I246" s="106"/>
      <c r="J246" s="94"/>
      <c r="K246" s="106"/>
      <c r="L246" s="107"/>
      <c r="M246" s="116"/>
      <c r="N246" s="88"/>
      <c r="O246" s="121"/>
    </row>
    <row r="247" spans="1:15">
      <c r="A247" s="105"/>
      <c r="B247" s="81"/>
      <c r="C247" s="81"/>
      <c r="D247" s="81"/>
      <c r="E247" s="82"/>
      <c r="F247" s="82"/>
      <c r="G247" s="91"/>
      <c r="H247" s="84"/>
      <c r="I247" s="110"/>
      <c r="J247" s="91"/>
      <c r="K247" s="110"/>
      <c r="L247" s="111"/>
      <c r="M247" s="114"/>
      <c r="N247" s="88"/>
      <c r="O247" s="121"/>
    </row>
    <row r="248" spans="1:15">
      <c r="A248" s="105"/>
      <c r="B248" s="92"/>
      <c r="C248" s="92"/>
      <c r="D248" s="92"/>
      <c r="E248" s="93"/>
      <c r="F248" s="93"/>
      <c r="G248" s="94"/>
      <c r="H248" s="95"/>
      <c r="I248" s="106"/>
      <c r="J248" s="94"/>
      <c r="K248" s="106"/>
      <c r="L248" s="107"/>
      <c r="M248" s="116"/>
      <c r="N248" s="88"/>
      <c r="O248" s="121"/>
    </row>
    <row r="249" spans="1:15">
      <c r="A249" s="105"/>
      <c r="B249" s="81"/>
      <c r="C249" s="81"/>
      <c r="D249" s="81"/>
      <c r="E249" s="82"/>
      <c r="F249" s="82"/>
      <c r="G249" s="91"/>
      <c r="H249" s="84"/>
      <c r="I249" s="110"/>
      <c r="J249" s="91"/>
      <c r="K249" s="110"/>
      <c r="L249" s="111"/>
      <c r="M249" s="114"/>
      <c r="N249" s="88"/>
      <c r="O249" s="121"/>
    </row>
    <row r="250" spans="1:15">
      <c r="A250" s="105"/>
      <c r="B250" s="92"/>
      <c r="C250" s="92"/>
      <c r="D250" s="92"/>
      <c r="E250" s="93"/>
      <c r="F250" s="93"/>
      <c r="G250" s="94"/>
      <c r="H250" s="95"/>
      <c r="I250" s="106"/>
      <c r="J250" s="94"/>
      <c r="K250" s="106"/>
      <c r="L250" s="107"/>
      <c r="M250" s="116"/>
      <c r="N250" s="88"/>
      <c r="O250" s="121"/>
    </row>
    <row r="251" spans="1:15">
      <c r="A251" s="105"/>
      <c r="B251" s="81"/>
      <c r="C251" s="81"/>
      <c r="D251" s="81"/>
      <c r="E251" s="82"/>
      <c r="F251" s="82"/>
      <c r="G251" s="91"/>
      <c r="H251" s="84"/>
      <c r="I251" s="110"/>
      <c r="J251" s="91"/>
      <c r="K251" s="110"/>
      <c r="L251" s="111"/>
      <c r="M251" s="114"/>
      <c r="N251" s="88"/>
      <c r="O251" s="121"/>
    </row>
    <row r="252" spans="1:15">
      <c r="A252" s="105"/>
      <c r="B252" s="92"/>
      <c r="C252" s="92"/>
      <c r="D252" s="92"/>
      <c r="E252" s="93"/>
      <c r="F252" s="93"/>
      <c r="G252" s="94"/>
      <c r="H252" s="95"/>
      <c r="I252" s="106"/>
      <c r="J252" s="94"/>
      <c r="K252" s="106"/>
      <c r="L252" s="107"/>
      <c r="M252" s="116"/>
      <c r="N252" s="88"/>
      <c r="O252" s="121"/>
    </row>
    <row r="253" spans="1:15">
      <c r="A253" s="105"/>
      <c r="B253" s="81"/>
      <c r="C253" s="81"/>
      <c r="D253" s="81"/>
      <c r="E253" s="82"/>
      <c r="F253" s="82"/>
      <c r="G253" s="91"/>
      <c r="H253" s="84"/>
      <c r="I253" s="110"/>
      <c r="J253" s="91"/>
      <c r="K253" s="110"/>
      <c r="L253" s="111"/>
      <c r="M253" s="114"/>
      <c r="N253" s="88"/>
      <c r="O253" s="121"/>
    </row>
    <row r="254" spans="1:15">
      <c r="A254" s="105"/>
      <c r="B254" s="92"/>
      <c r="C254" s="92"/>
      <c r="D254" s="92"/>
      <c r="E254" s="93"/>
      <c r="F254" s="93"/>
      <c r="G254" s="94"/>
      <c r="H254" s="95"/>
      <c r="I254" s="106"/>
      <c r="J254" s="94"/>
      <c r="K254" s="106"/>
      <c r="L254" s="107"/>
      <c r="M254" s="116"/>
      <c r="N254" s="88"/>
      <c r="O254" s="121"/>
    </row>
    <row r="255" spans="1:15">
      <c r="A255" s="105"/>
      <c r="B255" s="81"/>
      <c r="C255" s="81"/>
      <c r="D255" s="81"/>
      <c r="E255" s="82"/>
      <c r="F255" s="82"/>
      <c r="G255" s="91"/>
      <c r="H255" s="84"/>
      <c r="I255" s="110"/>
      <c r="J255" s="91"/>
      <c r="K255" s="110"/>
      <c r="L255" s="111"/>
      <c r="M255" s="114"/>
      <c r="N255" s="88"/>
      <c r="O255" s="121"/>
    </row>
    <row r="256" spans="1:15">
      <c r="A256" s="105"/>
      <c r="B256" s="92"/>
      <c r="C256" s="92"/>
      <c r="D256" s="92"/>
      <c r="E256" s="93"/>
      <c r="F256" s="93"/>
      <c r="G256" s="94"/>
      <c r="H256" s="95"/>
      <c r="I256" s="106"/>
      <c r="J256" s="94"/>
      <c r="K256" s="106"/>
      <c r="L256" s="107"/>
      <c r="M256" s="116"/>
      <c r="N256" s="88"/>
      <c r="O256" s="121"/>
    </row>
    <row r="257" spans="1:15">
      <c r="A257" s="105"/>
      <c r="B257" s="81"/>
      <c r="C257" s="81"/>
      <c r="D257" s="81"/>
      <c r="E257" s="82"/>
      <c r="F257" s="82"/>
      <c r="G257" s="91"/>
      <c r="H257" s="84"/>
      <c r="I257" s="110"/>
      <c r="J257" s="91"/>
      <c r="K257" s="110"/>
      <c r="L257" s="111"/>
      <c r="M257" s="116"/>
      <c r="N257" s="88"/>
      <c r="O257" s="121"/>
    </row>
    <row r="258" spans="1:15">
      <c r="A258" s="105"/>
      <c r="B258" s="92"/>
      <c r="C258" s="92"/>
      <c r="D258" s="92"/>
      <c r="E258" s="93"/>
      <c r="F258" s="93"/>
      <c r="G258" s="94"/>
      <c r="H258" s="95"/>
      <c r="I258" s="106"/>
      <c r="J258" s="94"/>
      <c r="K258" s="106"/>
      <c r="L258" s="107"/>
      <c r="M258" s="116"/>
      <c r="N258" s="88"/>
      <c r="O258" s="121"/>
    </row>
    <row r="259" spans="1:15">
      <c r="A259" s="105"/>
      <c r="B259" s="81"/>
      <c r="C259" s="81"/>
      <c r="D259" s="81"/>
      <c r="E259" s="82"/>
      <c r="F259" s="82"/>
      <c r="G259" s="91"/>
      <c r="H259" s="84"/>
      <c r="I259" s="110"/>
      <c r="J259" s="91"/>
      <c r="K259" s="110"/>
      <c r="L259" s="111"/>
      <c r="M259" s="116"/>
      <c r="N259" s="88"/>
      <c r="O259" s="121"/>
    </row>
    <row r="260" spans="1:15">
      <c r="A260" s="105"/>
      <c r="B260" s="92"/>
      <c r="C260" s="92"/>
      <c r="D260" s="92"/>
      <c r="E260" s="93"/>
      <c r="F260" s="93"/>
      <c r="G260" s="94"/>
      <c r="H260" s="95"/>
      <c r="I260" s="106"/>
      <c r="J260" s="94"/>
      <c r="K260" s="106"/>
      <c r="L260" s="107"/>
      <c r="M260" s="116"/>
      <c r="N260" s="88"/>
      <c r="O260" s="121"/>
    </row>
    <row r="261" spans="1:15">
      <c r="A261" s="105"/>
      <c r="B261" s="81"/>
      <c r="C261" s="81"/>
      <c r="D261" s="81"/>
      <c r="E261" s="82"/>
      <c r="F261" s="82"/>
      <c r="G261" s="91"/>
      <c r="H261" s="84"/>
      <c r="I261" s="110"/>
      <c r="J261" s="91"/>
      <c r="K261" s="110"/>
      <c r="L261" s="111"/>
      <c r="M261" s="113"/>
      <c r="N261" s="88"/>
      <c r="O261" s="121"/>
    </row>
    <row r="262" spans="1:15">
      <c r="A262" s="105"/>
      <c r="B262" s="92"/>
      <c r="C262" s="92"/>
      <c r="D262" s="92"/>
      <c r="E262" s="93"/>
      <c r="F262" s="93"/>
      <c r="G262" s="94"/>
      <c r="H262" s="95"/>
      <c r="I262" s="106"/>
      <c r="J262" s="94"/>
      <c r="K262" s="106"/>
      <c r="L262" s="107"/>
      <c r="M262" s="114"/>
      <c r="N262" s="88"/>
      <c r="O262" s="121"/>
    </row>
    <row r="263" spans="1:15">
      <c r="A263" s="105"/>
      <c r="B263" s="81"/>
      <c r="C263" s="81"/>
      <c r="D263" s="81"/>
      <c r="E263" s="82"/>
      <c r="F263" s="82"/>
      <c r="G263" s="91"/>
      <c r="H263" s="84"/>
      <c r="I263" s="110"/>
      <c r="J263" s="91"/>
      <c r="K263" s="110"/>
      <c r="L263" s="111"/>
      <c r="M263" s="116"/>
      <c r="N263" s="88"/>
      <c r="O263" s="121"/>
    </row>
    <row r="264" spans="1:15">
      <c r="A264" s="105"/>
      <c r="B264" s="92"/>
      <c r="C264" s="92"/>
      <c r="D264" s="92"/>
      <c r="E264" s="93"/>
      <c r="F264" s="93"/>
      <c r="G264" s="94"/>
      <c r="H264" s="95"/>
      <c r="I264" s="106"/>
      <c r="J264" s="94"/>
      <c r="K264" s="106"/>
      <c r="L264" s="107"/>
      <c r="M264" s="114"/>
      <c r="N264" s="88"/>
      <c r="O264" s="121"/>
    </row>
    <row r="265" spans="1:15">
      <c r="A265" s="105"/>
      <c r="B265" s="81"/>
      <c r="C265" s="81"/>
      <c r="D265" s="81"/>
      <c r="E265" s="82"/>
      <c r="F265" s="82"/>
      <c r="G265" s="91"/>
      <c r="H265" s="84"/>
      <c r="I265" s="110"/>
      <c r="J265" s="91"/>
      <c r="K265" s="110"/>
      <c r="L265" s="111"/>
      <c r="M265" s="116"/>
      <c r="N265" s="88"/>
      <c r="O265" s="121"/>
    </row>
    <row r="266" spans="1:15">
      <c r="A266" s="105"/>
      <c r="B266" s="92"/>
      <c r="C266" s="92"/>
      <c r="D266" s="92"/>
      <c r="E266" s="93"/>
      <c r="F266" s="93"/>
      <c r="G266" s="94"/>
      <c r="H266" s="95"/>
      <c r="I266" s="106"/>
      <c r="J266" s="94"/>
      <c r="K266" s="106"/>
      <c r="L266" s="107"/>
      <c r="M266" s="116"/>
      <c r="N266" s="88"/>
      <c r="O266" s="121"/>
    </row>
    <row r="267" spans="1:15">
      <c r="A267" s="105"/>
      <c r="B267" s="81"/>
      <c r="C267" s="81"/>
      <c r="D267" s="81"/>
      <c r="E267" s="82"/>
      <c r="F267" s="82"/>
      <c r="G267" s="91"/>
      <c r="H267" s="84"/>
      <c r="I267" s="110"/>
      <c r="J267" s="91"/>
      <c r="K267" s="110"/>
      <c r="L267" s="111"/>
      <c r="M267" s="114"/>
      <c r="N267" s="88"/>
      <c r="O267" s="121"/>
    </row>
    <row r="268" spans="1:15">
      <c r="A268" s="105"/>
      <c r="B268" s="92"/>
      <c r="C268" s="92"/>
      <c r="D268" s="92"/>
      <c r="E268" s="93"/>
      <c r="F268" s="93"/>
      <c r="G268" s="94"/>
      <c r="H268" s="95"/>
      <c r="I268" s="106"/>
      <c r="J268" s="94"/>
      <c r="K268" s="106"/>
      <c r="L268" s="107"/>
      <c r="M268" s="116"/>
      <c r="N268" s="88"/>
      <c r="O268" s="121"/>
    </row>
    <row r="269" spans="1:15">
      <c r="A269" s="105"/>
      <c r="B269" s="81"/>
      <c r="C269" s="81"/>
      <c r="D269" s="81"/>
      <c r="E269" s="82"/>
      <c r="F269" s="82"/>
      <c r="G269" s="91"/>
      <c r="H269" s="84"/>
      <c r="I269" s="110"/>
      <c r="J269" s="91"/>
      <c r="K269" s="110"/>
      <c r="L269" s="111"/>
      <c r="M269" s="118"/>
      <c r="N269" s="88"/>
      <c r="O269" s="121"/>
    </row>
    <row r="270" spans="1:15">
      <c r="A270" s="105"/>
      <c r="B270" s="92"/>
      <c r="C270" s="92"/>
      <c r="D270" s="92"/>
      <c r="E270" s="93"/>
      <c r="F270" s="93"/>
      <c r="G270" s="94"/>
      <c r="H270" s="95"/>
      <c r="I270" s="106"/>
      <c r="J270" s="94"/>
      <c r="K270" s="106"/>
      <c r="L270" s="107"/>
      <c r="M270" s="80"/>
      <c r="N270" s="88"/>
      <c r="O270" s="121"/>
    </row>
    <row r="271" spans="1:15">
      <c r="A271" s="105"/>
      <c r="B271" s="81"/>
      <c r="C271" s="81"/>
      <c r="D271" s="81"/>
      <c r="E271" s="82"/>
      <c r="F271" s="82"/>
      <c r="G271" s="91"/>
      <c r="H271" s="84"/>
      <c r="I271" s="110"/>
      <c r="J271" s="91"/>
      <c r="K271" s="110"/>
      <c r="L271" s="111"/>
      <c r="M271" s="118"/>
      <c r="N271" s="88"/>
      <c r="O271" s="121"/>
    </row>
    <row r="272" spans="1:15">
      <c r="A272" s="105"/>
      <c r="B272" s="92"/>
      <c r="C272" s="92"/>
      <c r="D272" s="92"/>
      <c r="E272" s="93"/>
      <c r="F272" s="93"/>
      <c r="G272" s="94"/>
      <c r="H272" s="95"/>
      <c r="I272" s="106"/>
      <c r="J272" s="94"/>
      <c r="K272" s="106"/>
      <c r="L272" s="107"/>
      <c r="M272" s="119"/>
      <c r="N272" s="88"/>
      <c r="O272" s="121"/>
    </row>
    <row r="273" spans="1:15">
      <c r="A273" s="105"/>
      <c r="B273" s="81"/>
      <c r="C273" s="81"/>
      <c r="D273" s="81"/>
      <c r="E273" s="82"/>
      <c r="F273" s="82"/>
      <c r="G273" s="91"/>
      <c r="H273" s="84"/>
      <c r="I273" s="110"/>
      <c r="J273" s="91"/>
      <c r="K273" s="110"/>
      <c r="L273" s="111"/>
      <c r="M273" s="119"/>
      <c r="N273" s="88"/>
      <c r="O273" s="121"/>
    </row>
    <row r="274" spans="1:15">
      <c r="A274" s="105"/>
      <c r="B274" s="92"/>
      <c r="C274" s="92"/>
      <c r="D274" s="92"/>
      <c r="E274" s="93"/>
      <c r="F274" s="93"/>
      <c r="G274" s="94"/>
      <c r="H274" s="95"/>
      <c r="I274" s="106"/>
      <c r="J274" s="94"/>
      <c r="K274" s="106"/>
      <c r="L274" s="107"/>
      <c r="M274" s="119"/>
      <c r="N274" s="88"/>
      <c r="O274" s="121"/>
    </row>
    <row r="275" spans="1:15">
      <c r="A275" s="105"/>
      <c r="B275" s="81"/>
      <c r="C275" s="81"/>
      <c r="D275" s="81"/>
      <c r="E275" s="82"/>
      <c r="F275" s="82"/>
      <c r="G275" s="91"/>
      <c r="H275" s="84"/>
      <c r="I275" s="110"/>
      <c r="J275" s="91"/>
      <c r="K275" s="110"/>
      <c r="L275" s="111"/>
      <c r="M275" s="122"/>
      <c r="N275" s="88"/>
      <c r="O275" s="121"/>
    </row>
    <row r="276" spans="1:15">
      <c r="A276" s="105"/>
      <c r="B276" s="92"/>
      <c r="C276" s="92"/>
      <c r="D276" s="92"/>
      <c r="E276" s="93"/>
      <c r="F276" s="93"/>
      <c r="G276" s="94"/>
      <c r="H276" s="95"/>
      <c r="I276" s="106"/>
      <c r="J276" s="94"/>
      <c r="K276" s="106"/>
      <c r="L276" s="107"/>
      <c r="M276" s="122"/>
      <c r="N276" s="88"/>
      <c r="O276" s="121"/>
    </row>
    <row r="277" spans="1:15">
      <c r="A277" s="105"/>
      <c r="B277" s="81"/>
      <c r="C277" s="81"/>
      <c r="D277" s="81"/>
      <c r="E277" s="82"/>
      <c r="F277" s="82"/>
      <c r="G277" s="91"/>
      <c r="H277" s="84"/>
      <c r="I277" s="110"/>
      <c r="J277" s="91"/>
      <c r="K277" s="110"/>
      <c r="L277" s="111"/>
      <c r="M277" s="122"/>
      <c r="N277" s="88"/>
      <c r="O277" s="121"/>
    </row>
    <row r="278" spans="1:15">
      <c r="A278" s="105"/>
      <c r="B278" s="92"/>
      <c r="C278" s="92"/>
      <c r="D278" s="92"/>
      <c r="E278" s="93"/>
      <c r="F278" s="93"/>
      <c r="G278" s="94"/>
      <c r="H278" s="95"/>
      <c r="I278" s="106"/>
      <c r="J278" s="94"/>
      <c r="K278" s="106"/>
      <c r="L278" s="107"/>
      <c r="M278" s="122"/>
      <c r="N278" s="88"/>
      <c r="O278" s="121"/>
    </row>
    <row r="279" spans="1:15">
      <c r="A279" s="105"/>
      <c r="B279" s="81"/>
      <c r="C279" s="81"/>
      <c r="D279" s="81"/>
      <c r="E279" s="82"/>
      <c r="F279" s="82"/>
      <c r="G279" s="91"/>
      <c r="H279" s="84"/>
      <c r="I279" s="110"/>
      <c r="J279" s="91"/>
      <c r="K279" s="110"/>
      <c r="L279" s="111"/>
      <c r="M279" s="122"/>
      <c r="N279" s="88"/>
      <c r="O279" s="121"/>
    </row>
    <row r="280" spans="1:15">
      <c r="A280" s="105"/>
      <c r="B280" s="92"/>
      <c r="C280" s="92"/>
      <c r="D280" s="92"/>
      <c r="E280" s="93"/>
      <c r="F280" s="93"/>
      <c r="G280" s="94"/>
      <c r="H280" s="95"/>
      <c r="I280" s="93"/>
      <c r="J280" s="94"/>
      <c r="K280" s="106"/>
      <c r="L280" s="107"/>
      <c r="M280" s="122"/>
      <c r="N280" s="88"/>
      <c r="O280" s="121"/>
    </row>
    <row r="281" spans="1:15">
      <c r="A281" s="105"/>
      <c r="B281" s="81"/>
      <c r="C281" s="81"/>
      <c r="D281" s="81"/>
      <c r="E281" s="82"/>
      <c r="F281" s="82"/>
      <c r="G281" s="91"/>
      <c r="H281" s="84"/>
      <c r="I281" s="123"/>
      <c r="J281" s="91"/>
      <c r="K281" s="110"/>
      <c r="L281" s="111"/>
      <c r="M281" s="119"/>
      <c r="N281" s="88"/>
      <c r="O281" s="121"/>
    </row>
    <row r="282" spans="1:15">
      <c r="A282" s="105"/>
      <c r="B282" s="92"/>
      <c r="C282" s="92"/>
      <c r="D282" s="92"/>
      <c r="E282" s="93"/>
      <c r="F282" s="93"/>
      <c r="G282" s="94"/>
      <c r="H282" s="95"/>
      <c r="I282" s="123"/>
      <c r="J282" s="94"/>
      <c r="K282" s="106"/>
      <c r="L282" s="107"/>
      <c r="M282" s="119"/>
      <c r="N282" s="88"/>
      <c r="O282" s="121"/>
    </row>
    <row r="283" spans="1:15">
      <c r="A283" s="105"/>
      <c r="B283" s="81"/>
      <c r="C283" s="81"/>
      <c r="D283" s="81"/>
      <c r="E283" s="82"/>
      <c r="F283" s="82"/>
      <c r="G283" s="91"/>
      <c r="H283" s="84"/>
      <c r="I283" s="123"/>
      <c r="J283" s="91"/>
      <c r="K283" s="110"/>
      <c r="L283" s="111"/>
      <c r="M283" s="122"/>
      <c r="N283" s="88"/>
      <c r="O283" s="121"/>
    </row>
    <row r="284" spans="1:15">
      <c r="A284" s="105"/>
      <c r="B284" s="92"/>
      <c r="C284" s="92"/>
      <c r="D284" s="92"/>
      <c r="E284" s="93"/>
      <c r="F284" s="93"/>
      <c r="G284" s="94"/>
      <c r="H284" s="95"/>
      <c r="I284" s="123"/>
      <c r="J284" s="94"/>
      <c r="K284" s="106"/>
      <c r="L284" s="107"/>
      <c r="M284" s="122"/>
      <c r="N284" s="88"/>
      <c r="O284" s="121"/>
    </row>
    <row r="285" spans="1:15">
      <c r="A285" s="105"/>
      <c r="B285" s="81"/>
      <c r="C285" s="81"/>
      <c r="D285" s="81"/>
      <c r="E285" s="82"/>
      <c r="F285" s="82"/>
      <c r="G285" s="91"/>
      <c r="H285" s="84"/>
      <c r="I285" s="123"/>
      <c r="J285" s="91"/>
      <c r="K285" s="110"/>
      <c r="L285" s="111"/>
      <c r="M285" s="122"/>
      <c r="N285" s="88"/>
      <c r="O285" s="121"/>
    </row>
    <row r="286" spans="1:15">
      <c r="A286" s="105"/>
      <c r="B286" s="92"/>
      <c r="C286" s="92"/>
      <c r="D286" s="92"/>
      <c r="E286" s="93"/>
      <c r="F286" s="93"/>
      <c r="G286" s="94"/>
      <c r="H286" s="95"/>
      <c r="I286" s="123"/>
      <c r="J286" s="94"/>
      <c r="K286" s="106"/>
      <c r="L286" s="107"/>
      <c r="M286" s="122"/>
      <c r="N286" s="88"/>
      <c r="O286" s="121"/>
    </row>
    <row r="287" spans="1:15">
      <c r="A287" s="105"/>
      <c r="B287" s="81"/>
      <c r="C287" s="81"/>
      <c r="D287" s="81"/>
      <c r="E287" s="82"/>
      <c r="F287" s="82"/>
      <c r="G287" s="91"/>
      <c r="H287" s="84"/>
      <c r="I287" s="123"/>
      <c r="J287" s="91"/>
      <c r="K287" s="110"/>
      <c r="L287" s="111"/>
      <c r="M287" s="122"/>
      <c r="N287" s="88"/>
      <c r="O287" s="121"/>
    </row>
    <row r="288" spans="1:15">
      <c r="A288" s="105"/>
      <c r="B288" s="92"/>
      <c r="C288" s="92"/>
      <c r="D288" s="92"/>
      <c r="E288" s="93"/>
      <c r="F288" s="93"/>
      <c r="G288" s="94"/>
      <c r="H288" s="95"/>
      <c r="I288" s="123"/>
      <c r="J288" s="94"/>
      <c r="K288" s="106"/>
      <c r="L288" s="107"/>
      <c r="M288" s="122"/>
      <c r="N288" s="88"/>
      <c r="O288" s="121"/>
    </row>
    <row r="289" spans="1:15">
      <c r="A289" s="105"/>
      <c r="B289" s="81"/>
      <c r="C289" s="81"/>
      <c r="D289" s="81"/>
      <c r="E289" s="82"/>
      <c r="F289" s="82"/>
      <c r="G289" s="91"/>
      <c r="H289" s="84"/>
      <c r="I289" s="123"/>
      <c r="J289" s="91"/>
      <c r="K289" s="110"/>
      <c r="L289" s="111"/>
      <c r="M289" s="122"/>
      <c r="N289" s="88"/>
      <c r="O289" s="121"/>
    </row>
    <row r="290" spans="1:15">
      <c r="A290" s="105"/>
      <c r="B290" s="92"/>
      <c r="C290" s="92"/>
      <c r="D290" s="92"/>
      <c r="E290" s="93"/>
      <c r="F290" s="93"/>
      <c r="G290" s="94"/>
      <c r="H290" s="95"/>
      <c r="I290" s="123"/>
      <c r="J290" s="94"/>
      <c r="K290" s="106"/>
      <c r="L290" s="107"/>
      <c r="M290" s="122"/>
      <c r="N290" s="88"/>
      <c r="O290" s="121"/>
    </row>
    <row r="291" spans="1:15">
      <c r="A291" s="105"/>
      <c r="B291" s="81"/>
      <c r="C291" s="81"/>
      <c r="D291" s="81"/>
      <c r="E291" s="82"/>
      <c r="F291" s="82"/>
      <c r="G291" s="91"/>
      <c r="H291" s="84"/>
      <c r="I291" s="123"/>
      <c r="J291" s="91"/>
      <c r="K291" s="110"/>
      <c r="L291" s="111"/>
      <c r="M291" s="122"/>
      <c r="N291" s="88"/>
      <c r="O291" s="121"/>
    </row>
    <row r="292" spans="1:15">
      <c r="A292" s="105"/>
      <c r="B292" s="92"/>
      <c r="C292" s="92"/>
      <c r="D292" s="92"/>
      <c r="E292" s="93"/>
      <c r="F292" s="93"/>
      <c r="G292" s="94"/>
      <c r="H292" s="95"/>
      <c r="I292" s="123"/>
      <c r="J292" s="94"/>
      <c r="K292" s="106"/>
      <c r="L292" s="107"/>
      <c r="M292" s="122"/>
      <c r="N292" s="88"/>
      <c r="O292" s="121"/>
    </row>
    <row r="293" spans="1:15">
      <c r="A293" s="105"/>
      <c r="B293" s="81"/>
      <c r="C293" s="81"/>
      <c r="D293" s="81"/>
      <c r="E293" s="82"/>
      <c r="F293" s="82"/>
      <c r="G293" s="91"/>
      <c r="H293" s="84"/>
      <c r="I293" s="123"/>
      <c r="J293" s="91"/>
      <c r="K293" s="110"/>
      <c r="L293" s="111"/>
      <c r="M293" s="122"/>
      <c r="N293" s="88"/>
      <c r="O293" s="121"/>
    </row>
    <row r="294" spans="1:15">
      <c r="A294" s="105"/>
      <c r="B294" s="92"/>
      <c r="C294" s="92"/>
      <c r="D294" s="92"/>
      <c r="E294" s="93"/>
      <c r="F294" s="93"/>
      <c r="G294" s="94"/>
      <c r="H294" s="95"/>
      <c r="I294" s="123"/>
      <c r="J294" s="94"/>
      <c r="K294" s="106"/>
      <c r="L294" s="107"/>
      <c r="M294" s="122"/>
      <c r="N294" s="88"/>
      <c r="O294" s="121"/>
    </row>
    <row r="295" spans="1:15">
      <c r="A295" s="105"/>
      <c r="B295" s="81"/>
      <c r="C295" s="81"/>
      <c r="D295" s="81"/>
      <c r="E295" s="82"/>
      <c r="F295" s="82"/>
      <c r="G295" s="91"/>
      <c r="H295" s="84"/>
      <c r="I295" s="123"/>
      <c r="J295" s="91"/>
      <c r="K295" s="110"/>
      <c r="L295" s="111"/>
      <c r="M295" s="122"/>
      <c r="N295" s="88"/>
      <c r="O295" s="121"/>
    </row>
    <row r="296" spans="1:15">
      <c r="A296" s="105"/>
      <c r="B296" s="92"/>
      <c r="C296" s="92"/>
      <c r="D296" s="92"/>
      <c r="E296" s="93"/>
      <c r="F296" s="93"/>
      <c r="G296" s="94"/>
      <c r="H296" s="95"/>
      <c r="I296" s="123"/>
      <c r="J296" s="94"/>
      <c r="K296" s="106"/>
      <c r="L296" s="107"/>
      <c r="M296" s="122"/>
      <c r="N296" s="88"/>
      <c r="O296" s="121"/>
    </row>
    <row r="297" spans="1:15">
      <c r="A297" s="105"/>
      <c r="B297" s="81"/>
      <c r="C297" s="81"/>
      <c r="D297" s="81"/>
      <c r="E297" s="82"/>
      <c r="F297" s="82"/>
      <c r="G297" s="91"/>
      <c r="H297" s="84"/>
      <c r="I297" s="123"/>
      <c r="J297" s="91"/>
      <c r="K297" s="110"/>
      <c r="L297" s="111"/>
      <c r="M297" s="122"/>
      <c r="N297" s="88"/>
      <c r="O297" s="121"/>
    </row>
    <row r="298" spans="1:15">
      <c r="A298" s="105"/>
      <c r="B298" s="92"/>
      <c r="C298" s="92"/>
      <c r="D298" s="92"/>
      <c r="E298" s="93"/>
      <c r="F298" s="93"/>
      <c r="G298" s="94"/>
      <c r="H298" s="95"/>
      <c r="I298" s="123"/>
      <c r="J298" s="94"/>
      <c r="K298" s="106"/>
      <c r="L298" s="107"/>
      <c r="M298" s="122"/>
      <c r="N298" s="88"/>
      <c r="O298" s="121"/>
    </row>
    <row r="299" spans="1:15">
      <c r="A299" s="105"/>
      <c r="B299" s="81"/>
      <c r="C299" s="81"/>
      <c r="D299" s="81"/>
      <c r="E299" s="82"/>
      <c r="F299" s="82"/>
      <c r="G299" s="91"/>
      <c r="H299" s="84"/>
      <c r="I299" s="123"/>
      <c r="J299" s="91"/>
      <c r="K299" s="110"/>
      <c r="L299" s="111"/>
      <c r="M299" s="122"/>
      <c r="N299" s="88"/>
      <c r="O299" s="121"/>
    </row>
    <row r="300" spans="1:15">
      <c r="A300" s="105"/>
      <c r="B300" s="92"/>
      <c r="C300" s="92"/>
      <c r="D300" s="92"/>
      <c r="E300" s="93"/>
      <c r="F300" s="93"/>
      <c r="G300" s="94"/>
      <c r="H300" s="95"/>
      <c r="I300" s="123"/>
      <c r="J300" s="94"/>
      <c r="K300" s="106"/>
      <c r="L300" s="107"/>
      <c r="M300" s="122"/>
      <c r="N300" s="88"/>
      <c r="O300" s="121"/>
    </row>
    <row r="301" spans="1:15">
      <c r="A301" s="105"/>
      <c r="B301" s="81"/>
      <c r="C301" s="81"/>
      <c r="D301" s="81"/>
      <c r="E301" s="82"/>
      <c r="F301" s="82"/>
      <c r="G301" s="91"/>
      <c r="H301" s="84"/>
      <c r="I301" s="123"/>
      <c r="J301" s="91"/>
      <c r="K301" s="110"/>
      <c r="L301" s="111"/>
      <c r="M301" s="122"/>
      <c r="N301" s="109"/>
      <c r="O301" s="109"/>
    </row>
    <row r="302" spans="1:15">
      <c r="A302" s="105"/>
      <c r="B302" s="92"/>
      <c r="C302" s="92"/>
      <c r="D302" s="92"/>
      <c r="E302" s="93"/>
      <c r="F302" s="93"/>
      <c r="G302" s="94"/>
      <c r="H302" s="95"/>
      <c r="I302" s="123"/>
      <c r="J302" s="94"/>
      <c r="K302" s="106"/>
      <c r="L302" s="107"/>
      <c r="M302" s="122"/>
      <c r="N302" s="109"/>
      <c r="O302" s="109"/>
    </row>
    <row r="303" spans="1:15">
      <c r="A303" s="105"/>
      <c r="B303" s="81"/>
      <c r="C303" s="81"/>
      <c r="D303" s="81"/>
      <c r="E303" s="82"/>
      <c r="F303" s="82"/>
      <c r="G303" s="91"/>
      <c r="H303" s="84"/>
      <c r="I303" s="123"/>
      <c r="J303" s="91"/>
      <c r="K303" s="110"/>
      <c r="L303" s="111"/>
      <c r="M303" s="122"/>
      <c r="N303" s="109"/>
      <c r="O303" s="109"/>
    </row>
    <row r="304" spans="1:15">
      <c r="A304" s="105"/>
      <c r="B304" s="92"/>
      <c r="C304" s="92"/>
      <c r="D304" s="92"/>
      <c r="E304" s="93"/>
      <c r="F304" s="93"/>
      <c r="G304" s="94"/>
      <c r="H304" s="95"/>
      <c r="I304" s="123"/>
      <c r="J304" s="94"/>
      <c r="K304" s="106"/>
      <c r="L304" s="107"/>
      <c r="M304" s="122"/>
      <c r="N304" s="109"/>
      <c r="O304" s="109"/>
    </row>
    <row r="305" spans="1:15">
      <c r="A305" s="105"/>
      <c r="B305" s="81"/>
      <c r="C305" s="81"/>
      <c r="D305" s="81"/>
      <c r="E305" s="82"/>
      <c r="F305" s="82"/>
      <c r="G305" s="91"/>
      <c r="H305" s="84"/>
      <c r="I305" s="112"/>
      <c r="J305" s="91"/>
      <c r="K305" s="110"/>
      <c r="L305" s="111"/>
      <c r="M305" s="80"/>
      <c r="N305" s="109"/>
      <c r="O305" s="109"/>
    </row>
    <row r="306" spans="1:15">
      <c r="A306" s="105"/>
      <c r="B306" s="92"/>
      <c r="C306" s="92"/>
      <c r="D306" s="92"/>
      <c r="E306" s="93"/>
      <c r="F306" s="93"/>
      <c r="G306" s="94"/>
      <c r="H306" s="95"/>
      <c r="I306" s="124"/>
      <c r="J306" s="94"/>
      <c r="K306" s="106"/>
      <c r="L306" s="107"/>
      <c r="M306" s="108"/>
      <c r="N306" s="109"/>
      <c r="O306" s="109"/>
    </row>
    <row r="307" spans="1:15">
      <c r="A307" s="105"/>
      <c r="B307" s="81"/>
      <c r="C307" s="81"/>
      <c r="D307" s="81"/>
      <c r="E307" s="82"/>
      <c r="F307" s="82"/>
      <c r="G307" s="91"/>
      <c r="H307" s="84"/>
      <c r="I307" s="123"/>
      <c r="J307" s="91"/>
      <c r="K307" s="110"/>
      <c r="L307" s="111"/>
      <c r="M307" s="108"/>
      <c r="N307" s="109"/>
      <c r="O307" s="109"/>
    </row>
    <row r="308" spans="1:15">
      <c r="A308" s="105"/>
      <c r="B308" s="92"/>
      <c r="C308" s="92"/>
      <c r="D308" s="92"/>
      <c r="E308" s="93"/>
      <c r="F308" s="93"/>
      <c r="G308" s="94"/>
      <c r="H308" s="95"/>
      <c r="I308" s="124"/>
      <c r="J308" s="94"/>
      <c r="K308" s="106"/>
      <c r="L308" s="107"/>
      <c r="M308" s="108"/>
      <c r="N308" s="109"/>
      <c r="O308" s="109"/>
    </row>
    <row r="309" spans="1:15">
      <c r="A309" s="105"/>
      <c r="B309" s="81"/>
      <c r="C309" s="81"/>
      <c r="D309" s="81"/>
      <c r="E309" s="82"/>
      <c r="F309" s="82"/>
      <c r="G309" s="91"/>
      <c r="H309" s="84"/>
      <c r="I309" s="124"/>
      <c r="J309" s="91"/>
      <c r="K309" s="110"/>
      <c r="L309" s="111"/>
      <c r="M309" s="108"/>
      <c r="N309" s="109"/>
      <c r="O309" s="109"/>
    </row>
    <row r="310" spans="1:15">
      <c r="A310" s="105"/>
      <c r="B310" s="92"/>
      <c r="C310" s="92"/>
      <c r="D310" s="92"/>
      <c r="E310" s="93"/>
      <c r="F310" s="93"/>
      <c r="G310" s="94"/>
      <c r="H310" s="95"/>
      <c r="I310" s="123"/>
      <c r="J310" s="94"/>
      <c r="K310" s="106"/>
      <c r="L310" s="107"/>
      <c r="M310" s="108"/>
      <c r="N310" s="109"/>
      <c r="O310" s="109"/>
    </row>
    <row r="311" spans="1:15">
      <c r="A311" s="105"/>
      <c r="B311" s="81"/>
      <c r="C311" s="81"/>
      <c r="D311" s="81"/>
      <c r="E311" s="82"/>
      <c r="F311" s="82"/>
      <c r="G311" s="91"/>
      <c r="H311" s="84"/>
      <c r="I311" s="123"/>
      <c r="J311" s="91"/>
      <c r="K311" s="110"/>
      <c r="L311" s="111"/>
      <c r="M311" s="119"/>
      <c r="N311" s="109"/>
      <c r="O311" s="109"/>
    </row>
    <row r="312" spans="1:15">
      <c r="A312" s="105"/>
      <c r="B312" s="92"/>
      <c r="C312" s="92"/>
      <c r="D312" s="92"/>
      <c r="E312" s="93"/>
      <c r="F312" s="93"/>
      <c r="G312" s="94"/>
      <c r="H312" s="95"/>
      <c r="I312" s="112"/>
      <c r="J312" s="94"/>
      <c r="K312" s="106"/>
      <c r="L312" s="107"/>
      <c r="M312" s="108"/>
      <c r="N312" s="109"/>
      <c r="O312" s="109"/>
    </row>
    <row r="313" spans="1:15">
      <c r="A313" s="105"/>
      <c r="B313" s="81"/>
      <c r="C313" s="81"/>
      <c r="D313" s="81"/>
      <c r="E313" s="82"/>
      <c r="F313" s="82"/>
      <c r="G313" s="91"/>
      <c r="H313" s="84"/>
      <c r="I313" s="112"/>
      <c r="J313" s="91"/>
      <c r="K313" s="110"/>
      <c r="L313" s="111"/>
      <c r="M313" s="108"/>
      <c r="N313" s="109"/>
      <c r="O313" s="109"/>
    </row>
    <row r="314" spans="1:15">
      <c r="A314" s="105"/>
      <c r="B314" s="92"/>
      <c r="C314" s="92"/>
      <c r="D314" s="92"/>
      <c r="E314" s="93"/>
      <c r="F314" s="93"/>
      <c r="G314" s="94"/>
      <c r="H314" s="95"/>
      <c r="I314" s="112"/>
      <c r="J314" s="94"/>
      <c r="K314" s="106"/>
      <c r="L314" s="107"/>
      <c r="M314" s="108"/>
      <c r="N314" s="109"/>
      <c r="O314" s="109"/>
    </row>
    <row r="315" spans="1:15">
      <c r="A315" s="105"/>
      <c r="B315" s="81"/>
      <c r="C315" s="81"/>
      <c r="D315" s="81"/>
      <c r="E315" s="82"/>
      <c r="F315" s="82"/>
      <c r="G315" s="91"/>
      <c r="H315" s="84"/>
      <c r="I315" s="112"/>
      <c r="J315" s="91"/>
      <c r="K315" s="110"/>
      <c r="L315" s="111"/>
      <c r="M315" s="108"/>
      <c r="N315" s="109"/>
      <c r="O315" s="109"/>
    </row>
    <row r="316" spans="1:15">
      <c r="A316" s="105"/>
      <c r="B316" s="92"/>
      <c r="C316" s="92"/>
      <c r="D316" s="92"/>
      <c r="E316" s="93"/>
      <c r="F316" s="93"/>
      <c r="G316" s="94"/>
      <c r="H316" s="95"/>
      <c r="I316" s="125"/>
      <c r="J316" s="94"/>
      <c r="K316" s="106"/>
      <c r="L316" s="107"/>
      <c r="M316" s="118"/>
      <c r="N316" s="109"/>
      <c r="O316" s="109"/>
    </row>
    <row r="317" spans="1:15">
      <c r="A317" s="105"/>
      <c r="B317" s="81"/>
      <c r="C317" s="81"/>
      <c r="D317" s="81"/>
      <c r="E317" s="82"/>
      <c r="F317" s="82"/>
      <c r="G317" s="91"/>
      <c r="H317" s="84"/>
      <c r="I317" s="125"/>
      <c r="J317" s="91"/>
      <c r="K317" s="110"/>
      <c r="L317" s="111"/>
      <c r="M317" s="118"/>
      <c r="N317" s="109"/>
      <c r="O317" s="109"/>
    </row>
    <row r="318" spans="1:15">
      <c r="A318" s="105"/>
      <c r="B318" s="92"/>
      <c r="C318" s="92"/>
      <c r="D318" s="92"/>
      <c r="E318" s="93"/>
      <c r="F318" s="93"/>
      <c r="G318" s="94"/>
      <c r="H318" s="95"/>
      <c r="I318" s="125"/>
      <c r="J318" s="94"/>
      <c r="K318" s="106"/>
      <c r="L318" s="107"/>
      <c r="M318" s="118"/>
      <c r="N318" s="109"/>
      <c r="O318" s="109"/>
    </row>
    <row r="319" spans="1:15">
      <c r="A319" s="105"/>
      <c r="B319" s="81"/>
      <c r="C319" s="81"/>
      <c r="D319" s="81"/>
      <c r="E319" s="82"/>
      <c r="F319" s="82"/>
      <c r="G319" s="91"/>
      <c r="H319" s="84"/>
      <c r="I319" s="125"/>
      <c r="J319" s="91"/>
      <c r="K319" s="110"/>
      <c r="L319" s="111"/>
      <c r="M319" s="118"/>
      <c r="N319" s="109"/>
      <c r="O319" s="109"/>
    </row>
    <row r="320" spans="1:15">
      <c r="A320" s="105"/>
      <c r="B320" s="92"/>
      <c r="C320" s="92"/>
      <c r="D320" s="92"/>
      <c r="E320" s="93"/>
      <c r="F320" s="93"/>
      <c r="G320" s="94"/>
      <c r="H320" s="95"/>
      <c r="I320" s="125"/>
      <c r="J320" s="94"/>
      <c r="K320" s="106"/>
      <c r="L320" s="107"/>
      <c r="M320" s="118"/>
      <c r="N320" s="109"/>
      <c r="O320" s="109"/>
    </row>
    <row r="321" spans="1:15">
      <c r="A321" s="105"/>
      <c r="B321" s="81"/>
      <c r="C321" s="81"/>
      <c r="D321" s="81"/>
      <c r="E321" s="82"/>
      <c r="F321" s="82"/>
      <c r="G321" s="91"/>
      <c r="H321" s="84"/>
      <c r="I321" s="125"/>
      <c r="J321" s="91"/>
      <c r="K321" s="110"/>
      <c r="L321" s="111"/>
      <c r="M321" s="118"/>
      <c r="N321" s="109"/>
      <c r="O321" s="109"/>
    </row>
    <row r="322" spans="1:15">
      <c r="A322" s="105"/>
      <c r="B322" s="92"/>
      <c r="C322" s="92"/>
      <c r="D322" s="92"/>
      <c r="E322" s="93"/>
      <c r="F322" s="93"/>
      <c r="G322" s="94"/>
      <c r="H322" s="95"/>
      <c r="I322" s="125"/>
      <c r="J322" s="94"/>
      <c r="K322" s="106"/>
      <c r="L322" s="107"/>
      <c r="M322" s="118"/>
      <c r="N322" s="109"/>
      <c r="O322" s="109"/>
    </row>
    <row r="323" spans="1:15">
      <c r="A323" s="105"/>
      <c r="B323" s="81"/>
      <c r="C323" s="81"/>
      <c r="D323" s="81"/>
      <c r="E323" s="82"/>
      <c r="F323" s="82"/>
      <c r="G323" s="91"/>
      <c r="H323" s="84"/>
      <c r="I323" s="125"/>
      <c r="J323" s="91"/>
      <c r="K323" s="110"/>
      <c r="L323" s="111"/>
      <c r="M323" s="118"/>
      <c r="N323" s="109"/>
      <c r="O323" s="109"/>
    </row>
    <row r="324" spans="1:15">
      <c r="A324" s="105"/>
      <c r="B324" s="92"/>
      <c r="C324" s="92"/>
      <c r="D324" s="92"/>
      <c r="E324" s="93"/>
      <c r="F324" s="93"/>
      <c r="G324" s="94"/>
      <c r="H324" s="95"/>
      <c r="I324" s="125"/>
      <c r="J324" s="94"/>
      <c r="K324" s="106"/>
      <c r="L324" s="107"/>
      <c r="M324" s="118"/>
      <c r="N324" s="109"/>
      <c r="O324" s="109"/>
    </row>
    <row r="325" spans="1:15">
      <c r="A325" s="105"/>
      <c r="B325" s="81"/>
      <c r="C325" s="81"/>
      <c r="D325" s="81"/>
      <c r="E325" s="82"/>
      <c r="F325" s="82"/>
      <c r="G325" s="91"/>
      <c r="H325" s="84"/>
      <c r="I325" s="125"/>
      <c r="J325" s="91"/>
      <c r="K325" s="110"/>
      <c r="L325" s="111"/>
      <c r="M325" s="118"/>
      <c r="N325" s="109"/>
      <c r="O325" s="109"/>
    </row>
    <row r="326" spans="1:15">
      <c r="A326" s="105"/>
      <c r="B326" s="92"/>
      <c r="C326" s="92"/>
      <c r="D326" s="92"/>
      <c r="E326" s="93"/>
      <c r="F326" s="93"/>
      <c r="G326" s="94"/>
      <c r="H326" s="95"/>
      <c r="I326" s="125"/>
      <c r="J326" s="94"/>
      <c r="K326" s="106"/>
      <c r="L326" s="107"/>
      <c r="M326" s="118"/>
      <c r="N326" s="109"/>
      <c r="O326" s="109"/>
    </row>
    <row r="327" spans="1:15">
      <c r="A327" s="105"/>
      <c r="B327" s="81"/>
      <c r="C327" s="81"/>
      <c r="D327" s="81"/>
      <c r="E327" s="82"/>
      <c r="F327" s="82"/>
      <c r="G327" s="91"/>
      <c r="H327" s="84"/>
      <c r="I327" s="125"/>
      <c r="J327" s="91"/>
      <c r="K327" s="110"/>
      <c r="L327" s="111"/>
      <c r="M327" s="118"/>
      <c r="N327" s="109"/>
      <c r="O327" s="109"/>
    </row>
    <row r="328" spans="1:15">
      <c r="A328" s="105"/>
      <c r="B328" s="92"/>
      <c r="C328" s="92"/>
      <c r="D328" s="92"/>
      <c r="E328" s="93"/>
      <c r="F328" s="93"/>
      <c r="G328" s="94"/>
      <c r="H328" s="95"/>
      <c r="I328" s="125"/>
      <c r="J328" s="94"/>
      <c r="K328" s="106"/>
      <c r="L328" s="107"/>
      <c r="M328" s="118"/>
      <c r="N328" s="109"/>
      <c r="O328" s="109"/>
    </row>
    <row r="329" spans="1:15">
      <c r="A329" s="105"/>
      <c r="B329" s="81"/>
      <c r="C329" s="81"/>
      <c r="D329" s="81"/>
      <c r="E329" s="82"/>
      <c r="F329" s="82"/>
      <c r="G329" s="91"/>
      <c r="H329" s="84"/>
      <c r="I329" s="125"/>
      <c r="J329" s="91"/>
      <c r="K329" s="110"/>
      <c r="L329" s="111"/>
      <c r="M329" s="118"/>
      <c r="N329" s="109"/>
      <c r="O329" s="109"/>
    </row>
    <row r="330" spans="1:15">
      <c r="A330" s="105"/>
      <c r="B330" s="92"/>
      <c r="C330" s="92"/>
      <c r="D330" s="92"/>
      <c r="E330" s="93"/>
      <c r="F330" s="93"/>
      <c r="G330" s="94"/>
      <c r="H330" s="95"/>
      <c r="I330" s="125"/>
      <c r="J330" s="94"/>
      <c r="K330" s="106"/>
      <c r="L330" s="107"/>
      <c r="M330" s="118"/>
      <c r="N330" s="109"/>
      <c r="O330" s="109"/>
    </row>
    <row r="331" spans="1:15">
      <c r="A331" s="105"/>
      <c r="B331" s="81"/>
      <c r="C331" s="81"/>
      <c r="D331" s="81"/>
      <c r="E331" s="82"/>
      <c r="F331" s="82"/>
      <c r="G331" s="91"/>
      <c r="H331" s="84"/>
      <c r="I331" s="125"/>
      <c r="J331" s="91"/>
      <c r="K331" s="110"/>
      <c r="L331" s="111"/>
      <c r="M331" s="118"/>
      <c r="N331" s="109"/>
      <c r="O331" s="109"/>
    </row>
    <row r="332" spans="1:15">
      <c r="A332" s="105"/>
      <c r="B332" s="92"/>
      <c r="C332" s="92"/>
      <c r="D332" s="92"/>
      <c r="E332" s="93"/>
      <c r="F332" s="93"/>
      <c r="G332" s="94"/>
      <c r="H332" s="95"/>
      <c r="I332" s="125"/>
      <c r="J332" s="94"/>
      <c r="K332" s="106"/>
      <c r="L332" s="107"/>
      <c r="M332" s="118"/>
      <c r="N332" s="109"/>
      <c r="O332" s="109"/>
    </row>
    <row r="333" spans="1:15">
      <c r="A333" s="105"/>
      <c r="B333" s="81"/>
      <c r="C333" s="81"/>
      <c r="D333" s="81"/>
      <c r="E333" s="82"/>
      <c r="F333" s="82"/>
      <c r="G333" s="91"/>
      <c r="H333" s="84"/>
      <c r="I333" s="125"/>
      <c r="J333" s="91"/>
      <c r="K333" s="110"/>
      <c r="L333" s="111"/>
      <c r="M333" s="118"/>
      <c r="N333" s="109"/>
      <c r="O333" s="109"/>
    </row>
    <row r="334" spans="1:15">
      <c r="A334" s="105"/>
      <c r="B334" s="92"/>
      <c r="C334" s="92"/>
      <c r="D334" s="92"/>
      <c r="E334" s="93"/>
      <c r="F334" s="93"/>
      <c r="G334" s="94"/>
      <c r="H334" s="95"/>
      <c r="I334" s="125"/>
      <c r="J334" s="94"/>
      <c r="K334" s="106"/>
      <c r="L334" s="107"/>
      <c r="M334" s="118"/>
      <c r="N334" s="109"/>
      <c r="O334" s="109"/>
    </row>
    <row r="335" spans="1:15">
      <c r="A335" s="105"/>
      <c r="B335" s="81"/>
      <c r="C335" s="81"/>
      <c r="D335" s="81"/>
      <c r="E335" s="82"/>
      <c r="F335" s="82"/>
      <c r="G335" s="91"/>
      <c r="H335" s="84"/>
      <c r="I335" s="125"/>
      <c r="J335" s="91"/>
      <c r="K335" s="110"/>
      <c r="L335" s="111"/>
      <c r="M335" s="118"/>
      <c r="N335" s="109"/>
      <c r="O335" s="109"/>
    </row>
    <row r="336" spans="1:15">
      <c r="A336" s="105"/>
      <c r="B336" s="92"/>
      <c r="C336" s="92"/>
      <c r="D336" s="92"/>
      <c r="E336" s="93"/>
      <c r="F336" s="93"/>
      <c r="G336" s="94"/>
      <c r="H336" s="95"/>
      <c r="I336" s="125"/>
      <c r="J336" s="94"/>
      <c r="K336" s="106"/>
      <c r="L336" s="107"/>
      <c r="M336" s="118"/>
      <c r="N336" s="109"/>
      <c r="O336" s="109"/>
    </row>
    <row r="337" spans="1:15">
      <c r="A337" s="105"/>
      <c r="B337" s="81"/>
      <c r="C337" s="81"/>
      <c r="D337" s="81"/>
      <c r="E337" s="82"/>
      <c r="F337" s="82"/>
      <c r="G337" s="91"/>
      <c r="H337" s="84"/>
      <c r="I337" s="125"/>
      <c r="J337" s="91"/>
      <c r="K337" s="110"/>
      <c r="L337" s="111"/>
      <c r="M337" s="118"/>
      <c r="N337" s="109"/>
      <c r="O337" s="109"/>
    </row>
    <row r="338" spans="1:15">
      <c r="A338" s="105"/>
      <c r="B338" s="92"/>
      <c r="C338" s="92"/>
      <c r="D338" s="92"/>
      <c r="E338" s="93"/>
      <c r="F338" s="93"/>
      <c r="G338" s="94"/>
      <c r="H338" s="95"/>
      <c r="I338" s="125"/>
      <c r="J338" s="94"/>
      <c r="K338" s="106"/>
      <c r="L338" s="107"/>
      <c r="M338" s="118"/>
      <c r="N338" s="109"/>
      <c r="O338" s="109"/>
    </row>
    <row r="339" spans="1:15">
      <c r="A339" s="105"/>
      <c r="B339" s="81"/>
      <c r="C339" s="81"/>
      <c r="D339" s="81"/>
      <c r="E339" s="82"/>
      <c r="F339" s="82"/>
      <c r="G339" s="91"/>
      <c r="H339" s="84"/>
      <c r="I339" s="125"/>
      <c r="J339" s="91"/>
      <c r="K339" s="110"/>
      <c r="L339" s="111"/>
      <c r="M339" s="118"/>
      <c r="N339" s="109"/>
      <c r="O339" s="109"/>
    </row>
    <row r="340" spans="1:15">
      <c r="A340" s="105"/>
      <c r="B340" s="92"/>
      <c r="C340" s="92"/>
      <c r="D340" s="92"/>
      <c r="E340" s="93"/>
      <c r="F340" s="93"/>
      <c r="G340" s="94"/>
      <c r="H340" s="95"/>
      <c r="I340" s="125"/>
      <c r="J340" s="94"/>
      <c r="K340" s="106"/>
      <c r="L340" s="107"/>
      <c r="M340" s="118"/>
      <c r="N340" s="109"/>
      <c r="O340" s="109"/>
    </row>
    <row r="341" spans="1:15">
      <c r="A341" s="105"/>
      <c r="B341" s="81"/>
      <c r="C341" s="81"/>
      <c r="D341" s="81"/>
      <c r="E341" s="82"/>
      <c r="F341" s="82"/>
      <c r="G341" s="91"/>
      <c r="H341" s="84"/>
      <c r="I341" s="125"/>
      <c r="J341" s="91"/>
      <c r="K341" s="110"/>
      <c r="L341" s="111"/>
      <c r="M341" s="118"/>
      <c r="N341" s="109"/>
      <c r="O341" s="109"/>
    </row>
    <row r="342" spans="1:15">
      <c r="A342" s="105"/>
      <c r="B342" s="92"/>
      <c r="C342" s="92"/>
      <c r="D342" s="92"/>
      <c r="E342" s="93"/>
      <c r="F342" s="93"/>
      <c r="G342" s="94"/>
      <c r="H342" s="95"/>
      <c r="I342" s="125"/>
      <c r="J342" s="94"/>
      <c r="K342" s="106"/>
      <c r="L342" s="107"/>
      <c r="M342" s="118"/>
      <c r="N342" s="109"/>
      <c r="O342" s="109"/>
    </row>
    <row r="343" spans="1:15">
      <c r="A343" s="105"/>
      <c r="B343" s="81"/>
      <c r="C343" s="81"/>
      <c r="D343" s="81"/>
      <c r="E343" s="82"/>
      <c r="F343" s="82"/>
      <c r="G343" s="91"/>
      <c r="H343" s="84"/>
      <c r="I343" s="125"/>
      <c r="J343" s="91"/>
      <c r="K343" s="110"/>
      <c r="L343" s="111"/>
      <c r="M343" s="118"/>
      <c r="N343" s="109"/>
      <c r="O343" s="109"/>
    </row>
    <row r="344" spans="1:15">
      <c r="A344" s="105"/>
      <c r="B344" s="92"/>
      <c r="C344" s="92"/>
      <c r="D344" s="92"/>
      <c r="E344" s="93"/>
      <c r="F344" s="93"/>
      <c r="G344" s="94"/>
      <c r="H344" s="95"/>
      <c r="I344" s="125"/>
      <c r="J344" s="94"/>
      <c r="K344" s="106"/>
      <c r="L344" s="107"/>
      <c r="M344" s="118"/>
      <c r="N344" s="109"/>
      <c r="O344" s="109"/>
    </row>
    <row r="345" spans="1:15">
      <c r="A345" s="105"/>
      <c r="B345" s="81"/>
      <c r="C345" s="81"/>
      <c r="D345" s="81"/>
      <c r="E345" s="82"/>
      <c r="F345" s="82"/>
      <c r="G345" s="91"/>
      <c r="H345" s="84"/>
      <c r="I345" s="125"/>
      <c r="J345" s="91"/>
      <c r="K345" s="110"/>
      <c r="L345" s="111"/>
      <c r="M345" s="118"/>
      <c r="N345" s="109"/>
      <c r="O345" s="109"/>
    </row>
    <row r="346" spans="1:15">
      <c r="A346" s="105"/>
      <c r="B346" s="92"/>
      <c r="C346" s="92"/>
      <c r="D346" s="92"/>
      <c r="E346" s="93"/>
      <c r="F346" s="93"/>
      <c r="G346" s="94"/>
      <c r="H346" s="95"/>
      <c r="I346" s="125"/>
      <c r="J346" s="94"/>
      <c r="K346" s="106"/>
      <c r="L346" s="107"/>
      <c r="M346" s="118"/>
      <c r="N346" s="109"/>
      <c r="O346" s="109"/>
    </row>
    <row r="347" spans="1:15">
      <c r="A347" s="105"/>
      <c r="B347" s="81"/>
      <c r="C347" s="81"/>
      <c r="D347" s="81"/>
      <c r="E347" s="82"/>
      <c r="F347" s="82"/>
      <c r="G347" s="91"/>
      <c r="H347" s="84"/>
      <c r="I347" s="125"/>
      <c r="J347" s="91"/>
      <c r="K347" s="110"/>
      <c r="L347" s="111"/>
      <c r="M347" s="118"/>
      <c r="N347" s="109"/>
      <c r="O347" s="109"/>
    </row>
    <row r="348" spans="1:15">
      <c r="A348" s="105"/>
      <c r="B348" s="92"/>
      <c r="C348" s="92"/>
      <c r="D348" s="92"/>
      <c r="E348" s="93"/>
      <c r="F348" s="93"/>
      <c r="G348" s="94"/>
      <c r="H348" s="95"/>
      <c r="I348" s="125"/>
      <c r="J348" s="94"/>
      <c r="K348" s="106"/>
      <c r="L348" s="107"/>
      <c r="M348" s="118"/>
      <c r="N348" s="109"/>
      <c r="O348" s="109"/>
    </row>
    <row r="349" spans="1:15">
      <c r="A349" s="105"/>
      <c r="B349" s="81"/>
      <c r="C349" s="81"/>
      <c r="D349" s="81"/>
      <c r="E349" s="82"/>
      <c r="F349" s="82"/>
      <c r="G349" s="91"/>
      <c r="H349" s="84"/>
      <c r="I349" s="125"/>
      <c r="J349" s="91"/>
      <c r="K349" s="110"/>
      <c r="L349" s="111"/>
      <c r="M349" s="118"/>
      <c r="N349" s="109"/>
      <c r="O349" s="109"/>
    </row>
    <row r="350" spans="1:15">
      <c r="A350" s="105"/>
      <c r="B350" s="92"/>
      <c r="C350" s="92"/>
      <c r="D350" s="92"/>
      <c r="E350" s="93"/>
      <c r="F350" s="93"/>
      <c r="G350" s="94"/>
      <c r="H350" s="95"/>
      <c r="I350" s="125"/>
      <c r="J350" s="94"/>
      <c r="K350" s="106"/>
      <c r="L350" s="107"/>
      <c r="M350" s="118"/>
      <c r="N350" s="109"/>
      <c r="O350" s="109"/>
    </row>
    <row r="351" spans="1:15">
      <c r="A351" s="105"/>
      <c r="B351" s="81"/>
      <c r="C351" s="81"/>
      <c r="D351" s="81"/>
      <c r="E351" s="82"/>
      <c r="F351" s="82"/>
      <c r="G351" s="91"/>
      <c r="H351" s="84"/>
      <c r="I351" s="125"/>
      <c r="J351" s="91"/>
      <c r="K351" s="110"/>
      <c r="L351" s="111"/>
      <c r="M351" s="118"/>
      <c r="N351" s="109"/>
      <c r="O351" s="109"/>
    </row>
    <row r="352" spans="1:15">
      <c r="A352" s="105"/>
      <c r="B352" s="92"/>
      <c r="C352" s="92"/>
      <c r="D352" s="92"/>
      <c r="E352" s="93"/>
      <c r="F352" s="93"/>
      <c r="G352" s="94"/>
      <c r="H352" s="95"/>
      <c r="I352" s="125"/>
      <c r="J352" s="94"/>
      <c r="K352" s="106"/>
      <c r="L352" s="107"/>
      <c r="M352" s="118"/>
      <c r="N352" s="109"/>
      <c r="O352" s="109"/>
    </row>
    <row r="353" spans="1:15">
      <c r="A353" s="105"/>
      <c r="B353" s="81"/>
      <c r="C353" s="81"/>
      <c r="D353" s="81"/>
      <c r="E353" s="82"/>
      <c r="F353" s="82"/>
      <c r="G353" s="91"/>
      <c r="H353" s="84"/>
      <c r="I353" s="125"/>
      <c r="J353" s="91"/>
      <c r="K353" s="110"/>
      <c r="L353" s="111"/>
      <c r="M353" s="118"/>
      <c r="N353" s="109"/>
      <c r="O353" s="109"/>
    </row>
    <row r="354" spans="1:15">
      <c r="A354" s="105"/>
      <c r="B354" s="92"/>
      <c r="C354" s="92"/>
      <c r="D354" s="92"/>
      <c r="E354" s="93"/>
      <c r="F354" s="93"/>
      <c r="G354" s="94"/>
      <c r="H354" s="95"/>
      <c r="I354" s="125"/>
      <c r="J354" s="94"/>
      <c r="K354" s="106"/>
      <c r="L354" s="107"/>
      <c r="M354" s="118"/>
      <c r="N354" s="109"/>
      <c r="O354" s="109"/>
    </row>
    <row r="355" spans="1:15">
      <c r="A355" s="105"/>
      <c r="B355" s="81"/>
      <c r="C355" s="81"/>
      <c r="D355" s="81"/>
      <c r="E355" s="82"/>
      <c r="F355" s="82"/>
      <c r="G355" s="91"/>
      <c r="H355" s="84"/>
      <c r="I355" s="125"/>
      <c r="J355" s="91"/>
      <c r="K355" s="110"/>
      <c r="L355" s="111"/>
      <c r="M355" s="118"/>
      <c r="N355" s="109"/>
      <c r="O355" s="109"/>
    </row>
    <row r="356" spans="1:15">
      <c r="A356" s="105"/>
      <c r="B356" s="92"/>
      <c r="C356" s="92"/>
      <c r="D356" s="92"/>
      <c r="E356" s="93"/>
      <c r="F356" s="93"/>
      <c r="G356" s="94"/>
      <c r="H356" s="95"/>
      <c r="I356" s="125"/>
      <c r="J356" s="94"/>
      <c r="K356" s="106"/>
      <c r="L356" s="107"/>
      <c r="M356" s="118"/>
      <c r="N356" s="109"/>
      <c r="O356" s="109"/>
    </row>
    <row r="357" spans="1:15">
      <c r="A357" s="105"/>
      <c r="B357" s="81"/>
      <c r="C357" s="81"/>
      <c r="D357" s="81"/>
      <c r="E357" s="82"/>
      <c r="F357" s="82"/>
      <c r="G357" s="91"/>
      <c r="H357" s="84"/>
      <c r="I357" s="125"/>
      <c r="J357" s="91"/>
      <c r="K357" s="110"/>
      <c r="L357" s="111"/>
      <c r="M357" s="118"/>
      <c r="N357" s="109"/>
      <c r="O357" s="109"/>
    </row>
    <row r="358" spans="1:15">
      <c r="A358" s="105"/>
      <c r="B358" s="92"/>
      <c r="C358" s="92"/>
      <c r="D358" s="92"/>
      <c r="E358" s="93"/>
      <c r="F358" s="93"/>
      <c r="G358" s="94"/>
      <c r="H358" s="95"/>
      <c r="I358" s="125"/>
      <c r="J358" s="94"/>
      <c r="K358" s="106"/>
      <c r="L358" s="107"/>
      <c r="M358" s="118"/>
      <c r="N358" s="109"/>
      <c r="O358" s="109"/>
    </row>
    <row r="359" spans="1:15">
      <c r="A359" s="105"/>
      <c r="B359" s="81"/>
      <c r="C359" s="81"/>
      <c r="D359" s="81"/>
      <c r="E359" s="82"/>
      <c r="F359" s="82"/>
      <c r="G359" s="91"/>
      <c r="H359" s="84"/>
      <c r="I359" s="125"/>
      <c r="J359" s="91"/>
      <c r="K359" s="110"/>
      <c r="L359" s="111"/>
      <c r="M359" s="118"/>
      <c r="N359" s="109"/>
      <c r="O359" s="109"/>
    </row>
    <row r="360" spans="1:15">
      <c r="A360" s="105"/>
      <c r="B360" s="92"/>
      <c r="C360" s="92"/>
      <c r="D360" s="92"/>
      <c r="E360" s="93"/>
      <c r="F360" s="93"/>
      <c r="G360" s="94"/>
      <c r="H360" s="95"/>
      <c r="I360" s="125"/>
      <c r="J360" s="94"/>
      <c r="K360" s="106"/>
      <c r="L360" s="107"/>
      <c r="M360" s="118"/>
      <c r="N360" s="109"/>
      <c r="O360" s="109"/>
    </row>
    <row r="361" spans="1:15">
      <c r="A361" s="105"/>
      <c r="B361" s="81"/>
      <c r="C361" s="81"/>
      <c r="D361" s="81"/>
      <c r="E361" s="82"/>
      <c r="F361" s="82"/>
      <c r="G361" s="91"/>
      <c r="H361" s="84"/>
      <c r="I361" s="125"/>
      <c r="J361" s="91"/>
      <c r="K361" s="110"/>
      <c r="L361" s="111"/>
      <c r="M361" s="118"/>
      <c r="N361" s="109"/>
      <c r="O361" s="109"/>
    </row>
    <row r="362" spans="1:15">
      <c r="A362" s="105"/>
      <c r="B362" s="92"/>
      <c r="C362" s="92"/>
      <c r="D362" s="92"/>
      <c r="E362" s="93"/>
      <c r="F362" s="93"/>
      <c r="G362" s="94"/>
      <c r="H362" s="95"/>
      <c r="I362" s="125"/>
      <c r="J362" s="94"/>
      <c r="K362" s="106"/>
      <c r="L362" s="107"/>
      <c r="M362" s="118"/>
      <c r="N362" s="109"/>
      <c r="O362" s="109"/>
    </row>
    <row r="363" spans="1:15">
      <c r="A363" s="105"/>
      <c r="B363" s="81"/>
      <c r="C363" s="81"/>
      <c r="D363" s="81"/>
      <c r="E363" s="82"/>
      <c r="F363" s="82"/>
      <c r="G363" s="91"/>
      <c r="H363" s="84"/>
      <c r="I363" s="125"/>
      <c r="J363" s="91"/>
      <c r="K363" s="110"/>
      <c r="L363" s="111"/>
      <c r="M363" s="118"/>
      <c r="N363" s="109"/>
      <c r="O363" s="109"/>
    </row>
    <row r="364" spans="1:15">
      <c r="A364" s="105"/>
      <c r="B364" s="92"/>
      <c r="C364" s="92"/>
      <c r="D364" s="92"/>
      <c r="E364" s="93"/>
      <c r="F364" s="93"/>
      <c r="G364" s="94"/>
      <c r="H364" s="95"/>
      <c r="I364" s="125"/>
      <c r="J364" s="94"/>
      <c r="K364" s="106"/>
      <c r="L364" s="107"/>
      <c r="M364" s="118"/>
      <c r="N364" s="109"/>
      <c r="O364" s="109"/>
    </row>
    <row r="365" spans="1:15">
      <c r="A365" s="105"/>
      <c r="B365" s="81"/>
      <c r="C365" s="81"/>
      <c r="D365" s="81"/>
      <c r="E365" s="82"/>
      <c r="F365" s="82"/>
      <c r="G365" s="91"/>
      <c r="H365" s="84"/>
      <c r="I365" s="125"/>
      <c r="J365" s="91"/>
      <c r="K365" s="110"/>
      <c r="L365" s="111"/>
      <c r="M365" s="118"/>
      <c r="N365" s="109"/>
      <c r="O365" s="109"/>
    </row>
    <row r="366" spans="1:15">
      <c r="A366" s="105"/>
      <c r="B366" s="92"/>
      <c r="C366" s="92"/>
      <c r="D366" s="92"/>
      <c r="E366" s="93"/>
      <c r="F366" s="93"/>
      <c r="G366" s="94"/>
      <c r="H366" s="95"/>
      <c r="I366" s="125"/>
      <c r="J366" s="94"/>
      <c r="K366" s="106"/>
      <c r="L366" s="107"/>
      <c r="M366" s="118"/>
      <c r="N366" s="109"/>
      <c r="O366" s="109"/>
    </row>
    <row r="367" spans="1:15">
      <c r="A367" s="105"/>
      <c r="B367" s="81"/>
      <c r="C367" s="81"/>
      <c r="D367" s="81"/>
      <c r="E367" s="82"/>
      <c r="F367" s="82"/>
      <c r="G367" s="91"/>
      <c r="H367" s="84"/>
      <c r="I367" s="125"/>
      <c r="J367" s="91"/>
      <c r="K367" s="110"/>
      <c r="L367" s="111"/>
      <c r="M367" s="118"/>
      <c r="N367" s="109"/>
      <c r="O367" s="109"/>
    </row>
    <row r="368" spans="1:15">
      <c r="A368" s="105"/>
      <c r="B368" s="92"/>
      <c r="C368" s="92"/>
      <c r="D368" s="92"/>
      <c r="E368" s="93"/>
      <c r="F368" s="93"/>
      <c r="G368" s="94"/>
      <c r="H368" s="95"/>
      <c r="I368" s="125"/>
      <c r="J368" s="94"/>
      <c r="K368" s="106"/>
      <c r="L368" s="107"/>
      <c r="M368" s="118"/>
      <c r="N368" s="109"/>
      <c r="O368" s="109"/>
    </row>
    <row r="369" spans="1:15">
      <c r="A369" s="105"/>
      <c r="B369" s="81"/>
      <c r="C369" s="81"/>
      <c r="D369" s="81"/>
      <c r="E369" s="82"/>
      <c r="F369" s="82"/>
      <c r="G369" s="91"/>
      <c r="H369" s="84"/>
      <c r="I369" s="125"/>
      <c r="J369" s="91"/>
      <c r="K369" s="110"/>
      <c r="L369" s="111"/>
      <c r="M369" s="118"/>
      <c r="N369" s="109"/>
      <c r="O369" s="109"/>
    </row>
    <row r="370" spans="1:15">
      <c r="A370" s="105"/>
      <c r="B370" s="92"/>
      <c r="C370" s="92"/>
      <c r="D370" s="92"/>
      <c r="E370" s="93"/>
      <c r="F370" s="93"/>
      <c r="G370" s="94"/>
      <c r="H370" s="95"/>
      <c r="I370" s="125"/>
      <c r="J370" s="94"/>
      <c r="K370" s="106"/>
      <c r="L370" s="107"/>
      <c r="M370" s="118"/>
      <c r="N370" s="109"/>
      <c r="O370" s="109"/>
    </row>
    <row r="371" spans="1:15">
      <c r="A371" s="105"/>
      <c r="B371" s="81"/>
      <c r="C371" s="81"/>
      <c r="D371" s="81"/>
      <c r="E371" s="82"/>
      <c r="F371" s="82"/>
      <c r="G371" s="91"/>
      <c r="H371" s="84"/>
      <c r="I371" s="125"/>
      <c r="J371" s="91"/>
      <c r="K371" s="110"/>
      <c r="L371" s="111"/>
      <c r="M371" s="118"/>
      <c r="N371" s="109"/>
      <c r="O371" s="109"/>
    </row>
    <row r="372" spans="1:15">
      <c r="A372" s="105"/>
      <c r="B372" s="92"/>
      <c r="C372" s="92"/>
      <c r="D372" s="92"/>
      <c r="E372" s="93"/>
      <c r="F372" s="93"/>
      <c r="G372" s="94"/>
      <c r="H372" s="95"/>
      <c r="I372" s="125"/>
      <c r="J372" s="94"/>
      <c r="K372" s="106"/>
      <c r="L372" s="107"/>
      <c r="M372" s="118"/>
      <c r="N372" s="109"/>
      <c r="O372" s="109"/>
    </row>
    <row r="373" spans="1:15">
      <c r="A373" s="105"/>
      <c r="B373" s="81"/>
      <c r="C373" s="81"/>
      <c r="D373" s="81"/>
      <c r="E373" s="82"/>
      <c r="F373" s="82"/>
      <c r="G373" s="91"/>
      <c r="H373" s="84"/>
      <c r="I373" s="125"/>
      <c r="J373" s="91"/>
      <c r="K373" s="110"/>
      <c r="L373" s="111"/>
      <c r="M373" s="118"/>
      <c r="N373" s="109"/>
      <c r="O373" s="109"/>
    </row>
    <row r="374" spans="1:15">
      <c r="A374" s="105"/>
      <c r="B374" s="92"/>
      <c r="C374" s="92"/>
      <c r="D374" s="92"/>
      <c r="E374" s="93"/>
      <c r="F374" s="93"/>
      <c r="G374" s="94"/>
      <c r="H374" s="95"/>
      <c r="I374" s="125"/>
      <c r="J374" s="94"/>
      <c r="K374" s="106"/>
      <c r="L374" s="107"/>
      <c r="M374" s="118"/>
      <c r="N374" s="109"/>
      <c r="O374" s="109"/>
    </row>
    <row r="375" spans="1:15">
      <c r="A375" s="105"/>
      <c r="B375" s="81"/>
      <c r="C375" s="81"/>
      <c r="D375" s="81"/>
      <c r="E375" s="82"/>
      <c r="F375" s="82"/>
      <c r="G375" s="91"/>
      <c r="H375" s="84"/>
      <c r="I375" s="125"/>
      <c r="J375" s="91"/>
      <c r="K375" s="110"/>
      <c r="L375" s="111"/>
      <c r="M375" s="118"/>
      <c r="N375" s="109"/>
      <c r="O375" s="109"/>
    </row>
    <row r="376" spans="1:15">
      <c r="A376" s="105"/>
      <c r="B376" s="92"/>
      <c r="C376" s="92"/>
      <c r="D376" s="92"/>
      <c r="E376" s="93"/>
      <c r="F376" s="93"/>
      <c r="G376" s="94"/>
      <c r="H376" s="95"/>
      <c r="I376" s="112"/>
      <c r="J376" s="94"/>
      <c r="K376" s="106"/>
      <c r="L376" s="107"/>
      <c r="M376" s="108"/>
      <c r="N376" s="109"/>
      <c r="O376" s="109"/>
    </row>
    <row r="377" spans="1:15">
      <c r="A377" s="105"/>
      <c r="B377" s="81"/>
      <c r="C377" s="81"/>
      <c r="D377" s="81"/>
      <c r="E377" s="82"/>
      <c r="F377" s="82"/>
      <c r="G377" s="91"/>
      <c r="H377" s="84"/>
      <c r="I377" s="112"/>
      <c r="J377" s="91"/>
      <c r="K377" s="110"/>
      <c r="L377" s="111"/>
      <c r="M377" s="108"/>
      <c r="N377" s="109"/>
      <c r="O377" s="109"/>
    </row>
    <row r="378" spans="1:15">
      <c r="A378" s="105"/>
      <c r="B378" s="92"/>
      <c r="C378" s="92"/>
      <c r="D378" s="92"/>
      <c r="E378" s="93"/>
      <c r="F378" s="93"/>
      <c r="G378" s="94"/>
      <c r="H378" s="95"/>
      <c r="I378" s="112"/>
      <c r="J378" s="94"/>
      <c r="K378" s="106"/>
      <c r="L378" s="107"/>
      <c r="M378" s="108"/>
      <c r="N378" s="109"/>
      <c r="O378" s="109"/>
    </row>
    <row r="379" spans="1:15">
      <c r="A379" s="105"/>
      <c r="B379" s="81"/>
      <c r="C379" s="81"/>
      <c r="D379" s="81"/>
      <c r="E379" s="82"/>
      <c r="F379" s="82"/>
      <c r="G379" s="91"/>
      <c r="H379" s="84"/>
      <c r="I379" s="112"/>
      <c r="J379" s="91"/>
      <c r="K379" s="110"/>
      <c r="L379" s="111"/>
      <c r="M379" s="108"/>
      <c r="N379" s="109"/>
      <c r="O379" s="109"/>
    </row>
    <row r="380" spans="1:15">
      <c r="A380" s="105"/>
      <c r="B380" s="92"/>
      <c r="C380" s="92"/>
      <c r="D380" s="92"/>
      <c r="E380" s="93"/>
      <c r="F380" s="93"/>
      <c r="G380" s="94"/>
      <c r="H380" s="95"/>
      <c r="I380" s="112"/>
      <c r="J380" s="94"/>
      <c r="K380" s="106"/>
      <c r="L380" s="107"/>
      <c r="M380" s="108"/>
      <c r="N380" s="109"/>
      <c r="O380" s="109"/>
    </row>
    <row r="381" spans="1:15">
      <c r="A381" s="105"/>
      <c r="B381" s="81"/>
      <c r="C381" s="81"/>
      <c r="D381" s="81"/>
      <c r="E381" s="82"/>
      <c r="F381" s="82"/>
      <c r="G381" s="91"/>
      <c r="H381" s="84"/>
      <c r="I381" s="112"/>
      <c r="J381" s="91"/>
      <c r="K381" s="110"/>
      <c r="L381" s="111"/>
      <c r="M381" s="108"/>
      <c r="N381" s="109"/>
      <c r="O381" s="109"/>
    </row>
    <row r="382" spans="1:15">
      <c r="A382" s="105"/>
      <c r="B382" s="92"/>
      <c r="C382" s="92"/>
      <c r="D382" s="92"/>
      <c r="E382" s="93"/>
      <c r="F382" s="93"/>
      <c r="G382" s="94"/>
      <c r="H382" s="95"/>
      <c r="I382" s="112"/>
      <c r="J382" s="94"/>
      <c r="K382" s="106"/>
      <c r="L382" s="107"/>
      <c r="M382" s="108"/>
      <c r="N382" s="109"/>
      <c r="O382" s="109"/>
    </row>
    <row r="383" spans="1:15">
      <c r="A383" s="105"/>
      <c r="B383" s="81"/>
      <c r="C383" s="81"/>
      <c r="D383" s="81"/>
      <c r="E383" s="82"/>
      <c r="F383" s="82"/>
      <c r="G383" s="91"/>
      <c r="H383" s="84"/>
      <c r="I383" s="112"/>
      <c r="J383" s="91"/>
      <c r="K383" s="110"/>
      <c r="L383" s="111"/>
      <c r="M383" s="108"/>
      <c r="N383" s="109"/>
      <c r="O383" s="109"/>
    </row>
    <row r="384" spans="1:15">
      <c r="A384" s="105"/>
      <c r="B384" s="92"/>
      <c r="C384" s="92"/>
      <c r="D384" s="92"/>
      <c r="E384" s="93"/>
      <c r="F384" s="93"/>
      <c r="G384" s="94"/>
      <c r="H384" s="95"/>
      <c r="I384" s="112"/>
      <c r="J384" s="94"/>
      <c r="K384" s="106"/>
      <c r="L384" s="107"/>
      <c r="M384" s="108"/>
      <c r="N384" s="109"/>
      <c r="O384" s="109"/>
    </row>
    <row r="385" spans="1:15">
      <c r="A385" s="105"/>
      <c r="B385" s="81"/>
      <c r="C385" s="81"/>
      <c r="D385" s="81"/>
      <c r="E385" s="82"/>
      <c r="F385" s="82"/>
      <c r="G385" s="91"/>
      <c r="H385" s="84"/>
      <c r="I385" s="112"/>
      <c r="J385" s="91"/>
      <c r="K385" s="110"/>
      <c r="L385" s="111"/>
      <c r="M385" s="108"/>
      <c r="N385" s="109"/>
      <c r="O385" s="109"/>
    </row>
    <row r="386" spans="1:15">
      <c r="A386" s="105"/>
      <c r="B386" s="92"/>
      <c r="C386" s="92"/>
      <c r="D386" s="92"/>
      <c r="E386" s="93"/>
      <c r="F386" s="93"/>
      <c r="G386" s="94"/>
      <c r="H386" s="95"/>
      <c r="I386" s="112"/>
      <c r="J386" s="94"/>
      <c r="K386" s="106"/>
      <c r="L386" s="107"/>
      <c r="M386" s="108"/>
      <c r="N386" s="109"/>
      <c r="O386" s="109"/>
    </row>
    <row r="387" spans="1:15">
      <c r="A387" s="105"/>
      <c r="B387" s="81"/>
      <c r="C387" s="81"/>
      <c r="D387" s="81"/>
      <c r="E387" s="82"/>
      <c r="F387" s="82"/>
      <c r="G387" s="91"/>
      <c r="H387" s="84"/>
      <c r="I387" s="112"/>
      <c r="J387" s="91"/>
      <c r="K387" s="110"/>
      <c r="L387" s="111"/>
      <c r="M387" s="108"/>
      <c r="N387" s="109"/>
      <c r="O387" s="109"/>
    </row>
    <row r="388" spans="1:15">
      <c r="A388" s="105"/>
      <c r="B388" s="92"/>
      <c r="C388" s="92"/>
      <c r="D388" s="92"/>
      <c r="E388" s="93"/>
      <c r="F388" s="93"/>
      <c r="G388" s="94"/>
      <c r="H388" s="95"/>
      <c r="I388" s="112"/>
      <c r="J388" s="94"/>
      <c r="K388" s="106"/>
      <c r="L388" s="107"/>
      <c r="M388" s="108"/>
      <c r="N388" s="109"/>
      <c r="O388" s="109"/>
    </row>
    <row r="389" spans="1:15">
      <c r="A389" s="105"/>
      <c r="B389" s="81"/>
      <c r="C389" s="81"/>
      <c r="D389" s="81"/>
      <c r="E389" s="82"/>
      <c r="F389" s="82"/>
      <c r="G389" s="91"/>
      <c r="H389" s="84"/>
      <c r="I389" s="112"/>
      <c r="J389" s="91"/>
      <c r="K389" s="110"/>
      <c r="L389" s="111"/>
      <c r="M389" s="108"/>
      <c r="N389" s="109"/>
      <c r="O389" s="109"/>
    </row>
    <row r="390" spans="1:15">
      <c r="A390" s="105"/>
      <c r="B390" s="92"/>
      <c r="C390" s="92"/>
      <c r="D390" s="92"/>
      <c r="E390" s="93"/>
      <c r="F390" s="93"/>
      <c r="G390" s="94"/>
      <c r="H390" s="95"/>
      <c r="I390" s="112"/>
      <c r="J390" s="94"/>
      <c r="K390" s="106"/>
      <c r="L390" s="107"/>
      <c r="M390" s="108"/>
      <c r="N390" s="109"/>
      <c r="O390" s="109"/>
    </row>
    <row r="391" spans="1:15">
      <c r="A391" s="105"/>
      <c r="B391" s="81"/>
      <c r="C391" s="81"/>
      <c r="D391" s="81"/>
      <c r="E391" s="82"/>
      <c r="F391" s="82"/>
      <c r="G391" s="91"/>
      <c r="H391" s="84"/>
      <c r="I391" s="112"/>
      <c r="J391" s="91"/>
      <c r="K391" s="110"/>
      <c r="L391" s="111"/>
      <c r="M391" s="108"/>
      <c r="N391" s="109"/>
      <c r="O391" s="109"/>
    </row>
    <row r="392" spans="1:15">
      <c r="A392" s="105"/>
      <c r="B392" s="92"/>
      <c r="C392" s="92"/>
      <c r="D392" s="92"/>
      <c r="E392" s="93"/>
      <c r="F392" s="93"/>
      <c r="G392" s="94"/>
      <c r="H392" s="95"/>
      <c r="I392" s="112"/>
      <c r="J392" s="94"/>
      <c r="K392" s="106"/>
      <c r="L392" s="107"/>
      <c r="M392" s="108"/>
      <c r="N392" s="109"/>
      <c r="O392" s="109"/>
    </row>
    <row r="393" spans="1:15">
      <c r="A393" s="105"/>
      <c r="B393" s="81"/>
      <c r="C393" s="81"/>
      <c r="D393" s="81"/>
      <c r="E393" s="82"/>
      <c r="F393" s="82"/>
      <c r="G393" s="91"/>
      <c r="H393" s="84"/>
      <c r="I393" s="112"/>
      <c r="J393" s="91"/>
      <c r="K393" s="110"/>
      <c r="L393" s="111"/>
      <c r="M393" s="108"/>
      <c r="N393" s="109"/>
      <c r="O393" s="109"/>
    </row>
    <row r="394" spans="1:15">
      <c r="A394" s="105"/>
      <c r="B394" s="92"/>
      <c r="C394" s="92"/>
      <c r="D394" s="92"/>
      <c r="E394" s="93"/>
      <c r="F394" s="93"/>
      <c r="G394" s="94"/>
      <c r="H394" s="95"/>
      <c r="I394" s="112"/>
      <c r="J394" s="94"/>
      <c r="K394" s="106"/>
      <c r="L394" s="107"/>
      <c r="M394" s="108"/>
      <c r="N394" s="109"/>
      <c r="O394" s="109"/>
    </row>
    <row r="395" spans="1:15">
      <c r="A395" s="105"/>
      <c r="B395" s="81"/>
      <c r="C395" s="81"/>
      <c r="D395" s="81"/>
      <c r="E395" s="82"/>
      <c r="F395" s="82"/>
      <c r="G395" s="91"/>
      <c r="H395" s="84"/>
      <c r="I395" s="112"/>
      <c r="J395" s="91"/>
      <c r="K395" s="110"/>
      <c r="L395" s="111"/>
      <c r="M395" s="108"/>
      <c r="N395" s="109"/>
      <c r="O395" s="109"/>
    </row>
    <row r="396" spans="1:15">
      <c r="A396" s="105"/>
      <c r="B396" s="92"/>
      <c r="C396" s="92"/>
      <c r="D396" s="92"/>
      <c r="E396" s="93"/>
      <c r="F396" s="93"/>
      <c r="G396" s="94"/>
      <c r="H396" s="95"/>
      <c r="I396" s="112"/>
      <c r="J396" s="94"/>
      <c r="K396" s="106"/>
      <c r="L396" s="107"/>
      <c r="M396" s="108"/>
      <c r="N396" s="109"/>
      <c r="O396" s="109"/>
    </row>
    <row r="397" spans="1:15">
      <c r="A397" s="105"/>
      <c r="B397" s="81"/>
      <c r="C397" s="81"/>
      <c r="D397" s="81"/>
      <c r="E397" s="82"/>
      <c r="F397" s="82"/>
      <c r="G397" s="91"/>
      <c r="H397" s="84"/>
      <c r="I397" s="112"/>
      <c r="J397" s="91"/>
      <c r="K397" s="110"/>
      <c r="L397" s="111"/>
      <c r="M397" s="108"/>
      <c r="N397" s="109"/>
      <c r="O397" s="109"/>
    </row>
    <row r="398" spans="1:15">
      <c r="A398" s="105"/>
      <c r="B398" s="92"/>
      <c r="C398" s="92"/>
      <c r="D398" s="92"/>
      <c r="E398" s="93"/>
      <c r="F398" s="93"/>
      <c r="G398" s="94"/>
      <c r="H398" s="95"/>
      <c r="I398" s="112"/>
      <c r="J398" s="94"/>
      <c r="K398" s="106"/>
      <c r="L398" s="107"/>
      <c r="M398" s="108"/>
      <c r="N398" s="109"/>
      <c r="O398" s="109"/>
    </row>
    <row r="399" spans="1:15">
      <c r="A399" s="105"/>
      <c r="B399" s="81"/>
      <c r="C399" s="81"/>
      <c r="D399" s="81"/>
      <c r="E399" s="82"/>
      <c r="F399" s="82"/>
      <c r="G399" s="91"/>
      <c r="H399" s="84"/>
      <c r="I399" s="112"/>
      <c r="J399" s="91"/>
      <c r="K399" s="110"/>
      <c r="L399" s="111"/>
      <c r="M399" s="108"/>
      <c r="N399" s="109"/>
      <c r="O399" s="109"/>
    </row>
    <row r="400" spans="1:15">
      <c r="A400" s="105"/>
      <c r="B400" s="92"/>
      <c r="C400" s="92"/>
      <c r="D400" s="92"/>
      <c r="E400" s="93"/>
      <c r="F400" s="93"/>
      <c r="G400" s="94"/>
      <c r="H400" s="95"/>
      <c r="I400" s="112"/>
      <c r="J400" s="94"/>
      <c r="K400" s="106"/>
      <c r="L400" s="107"/>
      <c r="M400" s="108"/>
      <c r="N400" s="109"/>
      <c r="O400" s="109"/>
    </row>
    <row r="401" spans="1:15">
      <c r="A401" s="105"/>
      <c r="B401" s="81"/>
      <c r="C401" s="81"/>
      <c r="D401" s="81"/>
      <c r="E401" s="82"/>
      <c r="F401" s="82"/>
      <c r="G401" s="91"/>
      <c r="H401" s="84"/>
      <c r="I401" s="112"/>
      <c r="J401" s="91"/>
      <c r="K401" s="110"/>
      <c r="L401" s="111"/>
      <c r="M401" s="108"/>
      <c r="N401" s="109"/>
      <c r="O401" s="109"/>
    </row>
    <row r="402" spans="1:15">
      <c r="A402" s="105"/>
      <c r="B402" s="92"/>
      <c r="C402" s="92"/>
      <c r="D402" s="92"/>
      <c r="E402" s="93"/>
      <c r="F402" s="93"/>
      <c r="G402" s="94"/>
      <c r="H402" s="95"/>
      <c r="I402" s="112"/>
      <c r="J402" s="94"/>
      <c r="K402" s="106"/>
      <c r="L402" s="107"/>
      <c r="M402" s="108"/>
      <c r="N402" s="109"/>
      <c r="O402" s="109"/>
    </row>
    <row r="403" spans="1:15">
      <c r="A403" s="105"/>
      <c r="B403" s="81"/>
      <c r="C403" s="81"/>
      <c r="D403" s="81"/>
      <c r="E403" s="82"/>
      <c r="F403" s="82"/>
      <c r="G403" s="91"/>
      <c r="H403" s="84"/>
      <c r="I403" s="112"/>
      <c r="J403" s="91"/>
      <c r="K403" s="110"/>
      <c r="L403" s="111"/>
      <c r="M403" s="108"/>
      <c r="N403" s="109"/>
      <c r="O403" s="109"/>
    </row>
    <row r="404" spans="1:15">
      <c r="A404" s="105"/>
      <c r="B404" s="92"/>
      <c r="C404" s="92"/>
      <c r="D404" s="92"/>
      <c r="E404" s="93"/>
      <c r="F404" s="93"/>
      <c r="G404" s="94"/>
      <c r="H404" s="95"/>
      <c r="I404" s="112"/>
      <c r="J404" s="94"/>
      <c r="K404" s="106"/>
      <c r="L404" s="107"/>
      <c r="M404" s="108"/>
      <c r="N404" s="109"/>
      <c r="O404" s="109"/>
    </row>
    <row r="405" spans="1:15">
      <c r="A405" s="105"/>
      <c r="B405" s="81"/>
      <c r="C405" s="81"/>
      <c r="D405" s="81"/>
      <c r="E405" s="82"/>
      <c r="F405" s="82"/>
      <c r="G405" s="91"/>
      <c r="H405" s="84"/>
      <c r="I405" s="112"/>
      <c r="J405" s="91"/>
      <c r="K405" s="110"/>
      <c r="L405" s="111"/>
      <c r="M405" s="108"/>
      <c r="N405" s="109"/>
      <c r="O405" s="109"/>
    </row>
    <row r="406" spans="1:15">
      <c r="A406" s="105"/>
      <c r="B406" s="92"/>
      <c r="C406" s="92"/>
      <c r="D406" s="92"/>
      <c r="E406" s="93"/>
      <c r="F406" s="93"/>
      <c r="G406" s="94"/>
      <c r="H406" s="95"/>
      <c r="I406" s="112"/>
      <c r="J406" s="94"/>
      <c r="K406" s="106"/>
      <c r="L406" s="107"/>
      <c r="M406" s="108"/>
      <c r="N406" s="109"/>
      <c r="O406" s="109"/>
    </row>
    <row r="407" spans="1:15">
      <c r="A407" s="105"/>
      <c r="B407" s="81"/>
      <c r="C407" s="81"/>
      <c r="D407" s="81"/>
      <c r="E407" s="82"/>
      <c r="F407" s="82"/>
      <c r="G407" s="91"/>
      <c r="H407" s="84"/>
      <c r="I407" s="112"/>
      <c r="J407" s="91"/>
      <c r="K407" s="110"/>
      <c r="L407" s="111"/>
      <c r="M407" s="108"/>
      <c r="N407" s="109"/>
      <c r="O407" s="109"/>
    </row>
    <row r="408" spans="1:15">
      <c r="A408" s="105"/>
      <c r="B408" s="92"/>
      <c r="C408" s="92"/>
      <c r="D408" s="92"/>
      <c r="E408" s="93"/>
      <c r="F408" s="93"/>
      <c r="G408" s="94"/>
      <c r="H408" s="95"/>
      <c r="I408" s="112"/>
      <c r="J408" s="94"/>
      <c r="K408" s="106"/>
      <c r="L408" s="107"/>
      <c r="M408" s="108"/>
      <c r="N408" s="109"/>
      <c r="O408" s="109"/>
    </row>
    <row r="409" spans="1:15">
      <c r="A409" s="105"/>
      <c r="B409" s="81"/>
      <c r="C409" s="81"/>
      <c r="D409" s="81"/>
      <c r="E409" s="82"/>
      <c r="F409" s="82"/>
      <c r="G409" s="91"/>
      <c r="H409" s="84"/>
      <c r="I409" s="112"/>
      <c r="J409" s="91"/>
      <c r="K409" s="110"/>
      <c r="L409" s="111"/>
      <c r="M409" s="108"/>
      <c r="N409" s="109"/>
      <c r="O409" s="109"/>
    </row>
    <row r="410" spans="1:15">
      <c r="A410" s="105"/>
      <c r="B410" s="92"/>
      <c r="C410" s="92"/>
      <c r="D410" s="92"/>
      <c r="E410" s="93"/>
      <c r="F410" s="93"/>
      <c r="G410" s="94"/>
      <c r="H410" s="95"/>
      <c r="I410" s="112"/>
      <c r="J410" s="94"/>
      <c r="K410" s="106"/>
      <c r="L410" s="107"/>
      <c r="M410" s="108"/>
      <c r="N410" s="109"/>
      <c r="O410" s="109"/>
    </row>
    <row r="411" spans="1:15">
      <c r="A411" s="105"/>
      <c r="B411" s="81"/>
      <c r="C411" s="81"/>
      <c r="D411" s="81"/>
      <c r="E411" s="82"/>
      <c r="F411" s="82"/>
      <c r="G411" s="91"/>
      <c r="H411" s="84"/>
      <c r="I411" s="112"/>
      <c r="J411" s="91"/>
      <c r="K411" s="110"/>
      <c r="L411" s="111"/>
      <c r="M411" s="108"/>
      <c r="N411" s="109"/>
      <c r="O411" s="109"/>
    </row>
    <row r="412" spans="1:15">
      <c r="A412" s="105"/>
      <c r="B412" s="92"/>
      <c r="C412" s="92"/>
      <c r="D412" s="92"/>
      <c r="E412" s="93"/>
      <c r="F412" s="93"/>
      <c r="G412" s="94"/>
      <c r="H412" s="95"/>
      <c r="I412" s="112"/>
      <c r="J412" s="94"/>
      <c r="K412" s="106"/>
      <c r="L412" s="107"/>
      <c r="M412" s="108"/>
      <c r="N412" s="109"/>
      <c r="O412" s="109"/>
    </row>
    <row r="413" spans="1:15">
      <c r="A413" s="105"/>
      <c r="B413" s="81"/>
      <c r="C413" s="81"/>
      <c r="D413" s="81"/>
      <c r="E413" s="82"/>
      <c r="F413" s="82"/>
      <c r="G413" s="91"/>
      <c r="H413" s="84"/>
      <c r="I413" s="112"/>
      <c r="J413" s="91"/>
      <c r="K413" s="110"/>
      <c r="L413" s="111"/>
      <c r="M413" s="108"/>
      <c r="N413" s="109"/>
      <c r="O413" s="109"/>
    </row>
    <row r="414" spans="1:15">
      <c r="A414" s="105"/>
      <c r="B414" s="92"/>
      <c r="C414" s="92"/>
      <c r="D414" s="92"/>
      <c r="E414" s="93"/>
      <c r="F414" s="93"/>
      <c r="G414" s="94"/>
      <c r="H414" s="95"/>
      <c r="I414" s="112"/>
      <c r="J414" s="94"/>
      <c r="K414" s="106"/>
      <c r="L414" s="107"/>
      <c r="M414" s="108"/>
      <c r="N414" s="109"/>
      <c r="O414" s="109"/>
    </row>
    <row r="415" spans="1:15">
      <c r="A415" s="105"/>
      <c r="B415" s="81"/>
      <c r="C415" s="81"/>
      <c r="D415" s="81"/>
      <c r="E415" s="82"/>
      <c r="F415" s="82"/>
      <c r="G415" s="91"/>
      <c r="H415" s="84"/>
      <c r="I415" s="112"/>
      <c r="J415" s="91"/>
      <c r="K415" s="110"/>
      <c r="L415" s="111"/>
      <c r="M415" s="108"/>
      <c r="N415" s="109"/>
      <c r="O415" s="109"/>
    </row>
    <row r="416" spans="1:15">
      <c r="A416" s="105"/>
      <c r="B416" s="92"/>
      <c r="C416" s="92"/>
      <c r="D416" s="92"/>
      <c r="E416" s="93"/>
      <c r="F416" s="93"/>
      <c r="G416" s="94"/>
      <c r="H416" s="95"/>
      <c r="I416" s="112"/>
      <c r="J416" s="94"/>
      <c r="K416" s="106"/>
      <c r="L416" s="107"/>
      <c r="M416" s="108"/>
      <c r="N416" s="109"/>
      <c r="O416" s="109"/>
    </row>
    <row r="417" spans="1:15">
      <c r="A417" s="105"/>
      <c r="B417" s="81"/>
      <c r="C417" s="81"/>
      <c r="D417" s="81"/>
      <c r="E417" s="82"/>
      <c r="F417" s="82"/>
      <c r="G417" s="91"/>
      <c r="H417" s="84"/>
      <c r="I417" s="112"/>
      <c r="J417" s="91"/>
      <c r="K417" s="110"/>
      <c r="L417" s="111"/>
      <c r="M417" s="108"/>
      <c r="N417" s="109"/>
      <c r="O417" s="109"/>
    </row>
    <row r="418" spans="1:15">
      <c r="A418" s="105"/>
      <c r="B418" s="92"/>
      <c r="C418" s="92"/>
      <c r="D418" s="92"/>
      <c r="E418" s="93"/>
      <c r="F418" s="93"/>
      <c r="G418" s="94"/>
      <c r="H418" s="95"/>
      <c r="I418" s="112"/>
      <c r="J418" s="94"/>
      <c r="K418" s="106"/>
      <c r="L418" s="107"/>
      <c r="M418" s="108"/>
      <c r="N418" s="109"/>
      <c r="O418" s="109"/>
    </row>
    <row r="419" spans="1:15">
      <c r="A419" s="105"/>
      <c r="B419" s="81"/>
      <c r="C419" s="81"/>
      <c r="D419" s="81"/>
      <c r="E419" s="82"/>
      <c r="F419" s="82"/>
      <c r="G419" s="91"/>
      <c r="H419" s="84"/>
      <c r="I419" s="112"/>
      <c r="J419" s="91"/>
      <c r="K419" s="110"/>
      <c r="L419" s="111"/>
      <c r="M419" s="108"/>
      <c r="N419" s="109"/>
      <c r="O419" s="109"/>
    </row>
    <row r="420" spans="1:15">
      <c r="A420" s="105"/>
      <c r="B420" s="92"/>
      <c r="C420" s="92"/>
      <c r="D420" s="92"/>
      <c r="E420" s="93"/>
      <c r="F420" s="93"/>
      <c r="G420" s="94"/>
      <c r="H420" s="95"/>
      <c r="I420" s="112"/>
      <c r="J420" s="94"/>
      <c r="K420" s="93"/>
      <c r="L420" s="107"/>
      <c r="M420" s="108"/>
      <c r="N420" s="109"/>
      <c r="O420" s="109"/>
    </row>
    <row r="421" spans="1:15">
      <c r="A421" s="105"/>
      <c r="B421" s="81"/>
      <c r="C421" s="81"/>
      <c r="D421" s="81"/>
      <c r="E421" s="82"/>
      <c r="F421" s="82"/>
      <c r="G421" s="91"/>
      <c r="H421" s="84"/>
      <c r="I421" s="112"/>
      <c r="J421" s="91"/>
      <c r="K421" s="110"/>
      <c r="L421" s="111"/>
      <c r="M421" s="108"/>
      <c r="N421" s="109"/>
      <c r="O421" s="109"/>
    </row>
    <row r="422" spans="1:15">
      <c r="A422" s="105"/>
      <c r="B422" s="92"/>
      <c r="C422" s="92"/>
      <c r="D422" s="92"/>
      <c r="E422" s="93"/>
      <c r="F422" s="93"/>
      <c r="G422" s="94"/>
      <c r="H422" s="95"/>
      <c r="I422" s="112"/>
      <c r="J422" s="94"/>
      <c r="K422" s="93"/>
      <c r="L422" s="107"/>
      <c r="M422" s="108"/>
      <c r="N422" s="109"/>
      <c r="O422" s="109"/>
    </row>
    <row r="423" spans="1:15">
      <c r="A423" s="105"/>
      <c r="B423" s="81"/>
      <c r="C423" s="81"/>
      <c r="D423" s="81"/>
      <c r="E423" s="82"/>
      <c r="F423" s="82"/>
      <c r="G423" s="91"/>
      <c r="H423" s="84"/>
      <c r="I423" s="112"/>
      <c r="J423" s="91"/>
      <c r="K423" s="110"/>
      <c r="L423" s="111"/>
      <c r="M423" s="108"/>
      <c r="N423" s="109"/>
      <c r="O423" s="109"/>
    </row>
    <row r="424" spans="1:15">
      <c r="A424" s="105"/>
      <c r="B424" s="92"/>
      <c r="C424" s="92"/>
      <c r="D424" s="92"/>
      <c r="E424" s="93"/>
      <c r="F424" s="93"/>
      <c r="G424" s="94"/>
      <c r="H424" s="95"/>
      <c r="I424" s="112"/>
      <c r="J424" s="94"/>
      <c r="K424" s="106"/>
      <c r="L424" s="107"/>
      <c r="M424" s="108"/>
      <c r="N424" s="109"/>
      <c r="O424" s="109"/>
    </row>
    <row r="425" spans="1:15">
      <c r="A425" s="105"/>
      <c r="B425" s="81"/>
      <c r="C425" s="81"/>
      <c r="D425" s="81"/>
      <c r="E425" s="82"/>
      <c r="F425" s="82"/>
      <c r="G425" s="91"/>
      <c r="H425" s="84"/>
      <c r="I425" s="112"/>
      <c r="J425" s="91"/>
      <c r="K425" s="82"/>
      <c r="L425" s="111"/>
      <c r="M425" s="108"/>
      <c r="N425" s="109"/>
      <c r="O425" s="109"/>
    </row>
    <row r="426" spans="1:15">
      <c r="A426" s="105"/>
      <c r="B426" s="92"/>
      <c r="C426" s="92"/>
      <c r="D426" s="92"/>
      <c r="E426" s="93"/>
      <c r="F426" s="93"/>
      <c r="G426" s="94"/>
      <c r="H426" s="95"/>
      <c r="I426" s="112"/>
      <c r="J426" s="94"/>
      <c r="K426" s="106"/>
      <c r="L426" s="107"/>
      <c r="M426" s="108"/>
      <c r="N426" s="109"/>
      <c r="O426" s="109"/>
    </row>
    <row r="427" spans="1:15">
      <c r="A427" s="105"/>
      <c r="B427" s="81"/>
      <c r="C427" s="81"/>
      <c r="D427" s="81"/>
      <c r="E427" s="82"/>
      <c r="F427" s="82"/>
      <c r="G427" s="91"/>
      <c r="H427" s="84"/>
      <c r="I427" s="112"/>
      <c r="J427" s="91"/>
      <c r="K427" s="82"/>
      <c r="L427" s="111"/>
      <c r="M427" s="108"/>
      <c r="N427" s="109"/>
      <c r="O427" s="109"/>
    </row>
    <row r="428" spans="1:15">
      <c r="A428" s="105"/>
      <c r="B428" s="92"/>
      <c r="C428" s="92"/>
      <c r="D428" s="92"/>
      <c r="E428" s="93"/>
      <c r="F428" s="93"/>
      <c r="G428" s="94"/>
      <c r="H428" s="95"/>
      <c r="I428" s="112"/>
      <c r="J428" s="94"/>
      <c r="K428" s="106"/>
      <c r="L428" s="107"/>
      <c r="M428" s="108"/>
      <c r="N428" s="109"/>
      <c r="O428" s="109"/>
    </row>
    <row r="429" spans="1:15">
      <c r="A429" s="105"/>
      <c r="B429" s="81"/>
      <c r="C429" s="81"/>
      <c r="D429" s="81"/>
      <c r="E429" s="82"/>
      <c r="F429" s="82"/>
      <c r="G429" s="91"/>
      <c r="H429" s="84"/>
      <c r="I429" s="112"/>
      <c r="J429" s="91"/>
      <c r="K429" s="110"/>
      <c r="L429" s="111"/>
      <c r="M429" s="108"/>
      <c r="N429" s="109"/>
      <c r="O429" s="109"/>
    </row>
    <row r="430" spans="1:15">
      <c r="A430" s="105"/>
      <c r="B430" s="92"/>
      <c r="C430" s="92"/>
      <c r="D430" s="92"/>
      <c r="E430" s="93"/>
      <c r="F430" s="93"/>
      <c r="G430" s="94"/>
      <c r="H430" s="95"/>
      <c r="I430" s="112"/>
      <c r="J430" s="94"/>
      <c r="K430" s="93"/>
      <c r="L430" s="107"/>
      <c r="M430" s="108"/>
      <c r="N430" s="109"/>
      <c r="O430" s="109"/>
    </row>
    <row r="431" spans="1:15">
      <c r="A431" s="105"/>
      <c r="B431" s="81"/>
      <c r="C431" s="81"/>
      <c r="D431" s="81"/>
      <c r="E431" s="82"/>
      <c r="F431" s="82"/>
      <c r="G431" s="91"/>
      <c r="H431" s="84"/>
      <c r="I431" s="112"/>
      <c r="J431" s="91"/>
      <c r="K431" s="110"/>
      <c r="L431" s="111"/>
      <c r="M431" s="108"/>
      <c r="N431" s="109"/>
      <c r="O431" s="109"/>
    </row>
    <row r="432" spans="1:15">
      <c r="A432" s="105"/>
      <c r="B432" s="92"/>
      <c r="C432" s="92"/>
      <c r="D432" s="92"/>
      <c r="E432" s="93"/>
      <c r="F432" s="93"/>
      <c r="G432" s="94"/>
      <c r="H432" s="95"/>
      <c r="I432" s="112"/>
      <c r="J432" s="94"/>
      <c r="K432" s="106"/>
      <c r="L432" s="107"/>
      <c r="M432" s="108"/>
      <c r="N432" s="109"/>
      <c r="O432" s="109"/>
    </row>
    <row r="433" spans="1:35">
      <c r="A433" s="105"/>
      <c r="B433" s="81"/>
      <c r="C433" s="81"/>
      <c r="D433" s="81"/>
      <c r="E433" s="82"/>
      <c r="F433" s="82"/>
      <c r="G433" s="91"/>
      <c r="H433" s="84"/>
      <c r="I433" s="112"/>
      <c r="J433" s="91"/>
      <c r="K433" s="110"/>
      <c r="L433" s="111"/>
      <c r="M433" s="108"/>
      <c r="N433" s="109"/>
      <c r="O433" s="109"/>
    </row>
    <row r="434" spans="1:35">
      <c r="A434" s="105"/>
      <c r="B434" s="92"/>
      <c r="C434" s="92"/>
      <c r="D434" s="92"/>
      <c r="E434" s="93"/>
      <c r="F434" s="93"/>
      <c r="G434" s="94"/>
      <c r="H434" s="95"/>
      <c r="I434" s="112"/>
      <c r="J434" s="94"/>
      <c r="K434" s="106"/>
      <c r="L434" s="107"/>
      <c r="M434" s="108"/>
      <c r="N434" s="109"/>
      <c r="O434" s="109"/>
    </row>
    <row r="435" spans="1:35">
      <c r="A435" s="105"/>
      <c r="B435" s="81"/>
      <c r="C435" s="81"/>
      <c r="D435" s="81"/>
      <c r="E435" s="82"/>
      <c r="F435" s="82"/>
      <c r="G435" s="91"/>
      <c r="H435" s="84"/>
      <c r="I435" s="112"/>
      <c r="J435" s="91"/>
      <c r="K435" s="110"/>
      <c r="L435" s="111"/>
      <c r="M435" s="108"/>
      <c r="N435" s="109"/>
      <c r="O435" s="109"/>
    </row>
    <row r="436" spans="1:35">
      <c r="A436" s="105"/>
      <c r="B436" s="92"/>
      <c r="C436" s="92"/>
      <c r="D436" s="92"/>
      <c r="E436" s="93"/>
      <c r="F436" s="93"/>
      <c r="G436" s="94"/>
      <c r="H436" s="95"/>
      <c r="I436" s="112"/>
      <c r="J436" s="94"/>
      <c r="K436" s="106"/>
      <c r="L436" s="107"/>
      <c r="M436" s="108"/>
      <c r="N436" s="109"/>
      <c r="O436" s="109"/>
    </row>
    <row r="437" spans="1:35">
      <c r="A437" s="105"/>
      <c r="B437" s="81"/>
      <c r="C437" s="81"/>
      <c r="D437" s="81"/>
      <c r="E437" s="82"/>
      <c r="F437" s="82"/>
      <c r="G437" s="91"/>
      <c r="H437" s="84"/>
      <c r="I437" s="112"/>
      <c r="J437" s="91"/>
      <c r="K437" s="110"/>
      <c r="L437" s="111"/>
      <c r="M437" s="108"/>
      <c r="N437" s="109"/>
      <c r="O437" s="109"/>
    </row>
    <row r="438" spans="1:35">
      <c r="A438" s="105"/>
      <c r="B438" s="92"/>
      <c r="C438" s="92"/>
      <c r="D438" s="92"/>
      <c r="E438" s="93"/>
      <c r="F438" s="93"/>
      <c r="G438" s="94"/>
      <c r="H438" s="95"/>
      <c r="I438" s="112"/>
      <c r="J438" s="94"/>
      <c r="K438" s="106"/>
      <c r="L438" s="107"/>
      <c r="M438" s="108"/>
      <c r="N438" s="109"/>
      <c r="O438" s="109"/>
    </row>
    <row r="439" spans="1:35" s="61" customFormat="1">
      <c r="A439" s="105"/>
      <c r="B439" s="81"/>
      <c r="C439" s="81"/>
      <c r="D439" s="81"/>
      <c r="E439" s="82"/>
      <c r="F439" s="82"/>
      <c r="G439" s="91"/>
      <c r="H439" s="84"/>
      <c r="I439" s="117"/>
      <c r="J439" s="91"/>
      <c r="K439" s="110"/>
      <c r="L439" s="111"/>
      <c r="M439" s="108"/>
      <c r="N439" s="109"/>
      <c r="O439" s="109"/>
      <c r="P439" s="126"/>
      <c r="Q439" s="126"/>
      <c r="R439" s="126"/>
      <c r="S439" s="126"/>
      <c r="T439" s="126"/>
      <c r="U439" s="126"/>
      <c r="V439" s="126"/>
      <c r="W439" s="126"/>
      <c r="X439" s="126"/>
      <c r="Y439" s="126"/>
      <c r="Z439" s="126"/>
      <c r="AA439" s="126"/>
      <c r="AB439" s="126"/>
      <c r="AC439" s="126"/>
      <c r="AD439" s="126"/>
      <c r="AE439" s="126"/>
      <c r="AF439" s="126"/>
      <c r="AG439" s="126"/>
      <c r="AH439" s="126"/>
      <c r="AI439" s="126"/>
    </row>
    <row r="440" spans="1:35">
      <c r="A440" s="105"/>
      <c r="B440" s="92"/>
      <c r="C440" s="92"/>
      <c r="D440" s="92"/>
      <c r="E440" s="93"/>
      <c r="F440" s="93"/>
      <c r="G440" s="94"/>
      <c r="H440" s="95"/>
      <c r="I440" s="112"/>
      <c r="J440" s="94"/>
      <c r="K440" s="106"/>
      <c r="L440" s="107"/>
      <c r="M440" s="108"/>
      <c r="N440" s="109"/>
      <c r="O440" s="109"/>
    </row>
    <row r="441" spans="1:35">
      <c r="A441" s="105"/>
      <c r="B441" s="81"/>
      <c r="C441" s="81"/>
      <c r="D441" s="81"/>
      <c r="E441" s="82"/>
      <c r="F441" s="82"/>
      <c r="G441" s="91"/>
      <c r="H441" s="84"/>
      <c r="I441" s="112"/>
      <c r="J441" s="91"/>
      <c r="K441" s="110"/>
      <c r="L441" s="111"/>
      <c r="M441" s="108"/>
      <c r="N441" s="109"/>
      <c r="O441" s="109"/>
    </row>
    <row r="442" spans="1:35">
      <c r="A442" s="105"/>
      <c r="B442" s="92"/>
      <c r="C442" s="92"/>
      <c r="D442" s="92"/>
      <c r="E442" s="93"/>
      <c r="F442" s="93"/>
      <c r="G442" s="94"/>
      <c r="H442" s="95"/>
      <c r="I442" s="112"/>
      <c r="J442" s="94"/>
      <c r="K442" s="106"/>
      <c r="L442" s="107"/>
      <c r="M442" s="108"/>
      <c r="N442" s="109"/>
      <c r="O442" s="109"/>
    </row>
    <row r="443" spans="1:35">
      <c r="A443" s="105"/>
      <c r="B443" s="81"/>
      <c r="C443" s="81"/>
      <c r="D443" s="81"/>
      <c r="E443" s="82"/>
      <c r="F443" s="82"/>
      <c r="G443" s="91"/>
      <c r="H443" s="84"/>
      <c r="I443" s="112"/>
      <c r="J443" s="91"/>
      <c r="K443" s="110"/>
      <c r="L443" s="111"/>
      <c r="M443" s="108"/>
      <c r="N443" s="109"/>
      <c r="O443" s="109"/>
    </row>
    <row r="444" spans="1:35">
      <c r="A444" s="105"/>
      <c r="B444" s="92"/>
      <c r="C444" s="92"/>
      <c r="D444" s="92"/>
      <c r="E444" s="93"/>
      <c r="F444" s="93"/>
      <c r="G444" s="94"/>
      <c r="H444" s="95"/>
      <c r="I444" s="112"/>
      <c r="J444" s="94"/>
      <c r="K444" s="106"/>
      <c r="L444" s="107"/>
      <c r="M444" s="108"/>
      <c r="N444" s="109"/>
      <c r="O444" s="109"/>
    </row>
    <row r="445" spans="1:35">
      <c r="A445" s="105"/>
      <c r="B445" s="81"/>
      <c r="C445" s="81"/>
      <c r="D445" s="81"/>
      <c r="E445" s="82"/>
      <c r="F445" s="82"/>
      <c r="G445" s="91"/>
      <c r="H445" s="84"/>
      <c r="I445" s="112"/>
      <c r="J445" s="91"/>
      <c r="K445" s="110"/>
      <c r="L445" s="111"/>
      <c r="M445" s="108"/>
      <c r="N445" s="109"/>
      <c r="O445" s="109"/>
    </row>
    <row r="446" spans="1:35">
      <c r="A446" s="105"/>
      <c r="B446" s="92"/>
      <c r="C446" s="92"/>
      <c r="D446" s="92"/>
      <c r="E446" s="93"/>
      <c r="F446" s="93"/>
      <c r="G446" s="94"/>
      <c r="H446" s="95"/>
      <c r="I446" s="112"/>
      <c r="J446" s="94"/>
      <c r="K446" s="106"/>
      <c r="L446" s="107"/>
      <c r="M446" s="108"/>
      <c r="N446" s="109"/>
      <c r="O446" s="109"/>
    </row>
    <row r="447" spans="1:35">
      <c r="A447" s="105"/>
      <c r="B447" s="81"/>
      <c r="C447" s="81"/>
      <c r="D447" s="81"/>
      <c r="E447" s="82"/>
      <c r="F447" s="82"/>
      <c r="G447" s="91"/>
      <c r="H447" s="84"/>
      <c r="I447" s="112"/>
      <c r="J447" s="91"/>
      <c r="K447" s="110"/>
      <c r="L447" s="111"/>
      <c r="M447" s="108"/>
      <c r="N447" s="109"/>
      <c r="O447" s="109"/>
    </row>
    <row r="448" spans="1:35">
      <c r="A448" s="105"/>
      <c r="B448" s="92"/>
      <c r="C448" s="92"/>
      <c r="D448" s="92"/>
      <c r="E448" s="93"/>
      <c r="F448" s="93"/>
      <c r="G448" s="94"/>
      <c r="H448" s="95"/>
      <c r="I448" s="112"/>
      <c r="J448" s="94"/>
      <c r="K448" s="106"/>
      <c r="L448" s="107"/>
      <c r="M448" s="108"/>
      <c r="N448" s="109"/>
      <c r="O448" s="109"/>
    </row>
    <row r="449" spans="1:35">
      <c r="A449" s="105"/>
      <c r="B449" s="81"/>
      <c r="C449" s="81"/>
      <c r="D449" s="81"/>
      <c r="E449" s="82"/>
      <c r="F449" s="82"/>
      <c r="G449" s="91"/>
      <c r="H449" s="84"/>
      <c r="I449" s="112"/>
      <c r="J449" s="91"/>
      <c r="K449" s="82"/>
      <c r="L449" s="111"/>
      <c r="M449" s="108"/>
      <c r="N449" s="109"/>
      <c r="O449" s="109"/>
    </row>
    <row r="450" spans="1:35">
      <c r="A450" s="105"/>
      <c r="B450" s="92"/>
      <c r="C450" s="92"/>
      <c r="D450" s="92"/>
      <c r="E450" s="93"/>
      <c r="F450" s="93"/>
      <c r="G450" s="94"/>
      <c r="H450" s="95"/>
      <c r="I450" s="112"/>
      <c r="J450" s="94"/>
      <c r="K450" s="106"/>
      <c r="L450" s="107"/>
      <c r="M450" s="108"/>
      <c r="N450" s="109"/>
      <c r="O450" s="109"/>
    </row>
    <row r="451" spans="1:35">
      <c r="A451" s="105"/>
      <c r="B451" s="81"/>
      <c r="C451" s="81"/>
      <c r="D451" s="81"/>
      <c r="E451" s="82"/>
      <c r="F451" s="82"/>
      <c r="G451" s="91"/>
      <c r="H451" s="84"/>
      <c r="I451" s="112"/>
      <c r="J451" s="91"/>
      <c r="K451" s="110"/>
      <c r="L451" s="111"/>
      <c r="M451" s="108"/>
      <c r="N451" s="109"/>
      <c r="O451" s="109"/>
    </row>
    <row r="452" spans="1:35">
      <c r="A452" s="105"/>
      <c r="B452" s="92"/>
      <c r="C452" s="92"/>
      <c r="D452" s="92"/>
      <c r="E452" s="93"/>
      <c r="F452" s="93"/>
      <c r="G452" s="94"/>
      <c r="H452" s="95"/>
      <c r="I452" s="112"/>
      <c r="J452" s="94"/>
      <c r="K452" s="106"/>
      <c r="L452" s="107"/>
      <c r="M452" s="108"/>
      <c r="N452" s="109"/>
      <c r="O452" s="109"/>
    </row>
    <row r="453" spans="1:35">
      <c r="A453" s="105"/>
      <c r="B453" s="81"/>
      <c r="C453" s="81"/>
      <c r="D453" s="81"/>
      <c r="E453" s="82"/>
      <c r="F453" s="82"/>
      <c r="G453" s="91"/>
      <c r="H453" s="84"/>
      <c r="I453" s="112"/>
      <c r="J453" s="91"/>
      <c r="K453" s="110"/>
      <c r="L453" s="111"/>
      <c r="M453" s="108"/>
      <c r="N453" s="109"/>
      <c r="O453" s="109"/>
    </row>
    <row r="454" spans="1:35">
      <c r="A454" s="105"/>
      <c r="B454" s="92"/>
      <c r="C454" s="92"/>
      <c r="D454" s="92"/>
      <c r="E454" s="93"/>
      <c r="F454" s="93"/>
      <c r="G454" s="94"/>
      <c r="H454" s="95"/>
      <c r="I454" s="112"/>
      <c r="J454" s="94"/>
      <c r="K454" s="106"/>
      <c r="L454" s="107"/>
      <c r="M454" s="108"/>
      <c r="N454" s="109"/>
      <c r="O454" s="109"/>
    </row>
    <row r="455" spans="1:35" s="61" customFormat="1">
      <c r="A455" s="105"/>
      <c r="B455" s="81"/>
      <c r="C455" s="81"/>
      <c r="D455" s="81"/>
      <c r="E455" s="82"/>
      <c r="F455" s="82"/>
      <c r="G455" s="91"/>
      <c r="H455" s="84"/>
      <c r="I455" s="112"/>
      <c r="J455" s="91"/>
      <c r="K455" s="110"/>
      <c r="L455" s="111"/>
      <c r="M455" s="108"/>
      <c r="N455" s="109"/>
      <c r="O455" s="109"/>
      <c r="P455" s="126"/>
      <c r="Q455" s="126"/>
      <c r="R455" s="126"/>
      <c r="S455" s="126"/>
      <c r="T455" s="126"/>
      <c r="U455" s="126"/>
      <c r="V455" s="126"/>
      <c r="W455" s="126"/>
      <c r="X455" s="126"/>
      <c r="Y455" s="126"/>
      <c r="Z455" s="126"/>
      <c r="AA455" s="126"/>
      <c r="AB455" s="126"/>
      <c r="AC455" s="126"/>
      <c r="AD455" s="126"/>
      <c r="AE455" s="126"/>
      <c r="AF455" s="126"/>
      <c r="AG455" s="126"/>
      <c r="AH455" s="126"/>
      <c r="AI455" s="126"/>
    </row>
    <row r="456" spans="1:35">
      <c r="A456" s="105"/>
      <c r="B456" s="92"/>
      <c r="C456" s="92"/>
      <c r="D456" s="92"/>
      <c r="E456" s="93"/>
      <c r="F456" s="93"/>
      <c r="G456" s="94"/>
      <c r="H456" s="95"/>
      <c r="I456" s="112"/>
      <c r="J456" s="94"/>
      <c r="K456" s="106"/>
      <c r="L456" s="107"/>
      <c r="M456" s="108"/>
      <c r="N456" s="109"/>
      <c r="O456" s="109"/>
    </row>
    <row r="457" spans="1:35">
      <c r="A457" s="105"/>
      <c r="B457" s="81"/>
      <c r="C457" s="81"/>
      <c r="D457" s="81"/>
      <c r="E457" s="82"/>
      <c r="F457" s="82"/>
      <c r="G457" s="91"/>
      <c r="H457" s="84"/>
      <c r="I457" s="112"/>
      <c r="J457" s="91"/>
      <c r="K457" s="110"/>
      <c r="L457" s="111"/>
      <c r="M457" s="108"/>
      <c r="N457" s="109"/>
      <c r="O457" s="109"/>
    </row>
    <row r="458" spans="1:35">
      <c r="A458" s="105"/>
      <c r="B458" s="92"/>
      <c r="C458" s="92"/>
      <c r="D458" s="92"/>
      <c r="E458" s="93"/>
      <c r="F458" s="93"/>
      <c r="G458" s="94"/>
      <c r="H458" s="95"/>
      <c r="I458" s="112"/>
      <c r="J458" s="94"/>
      <c r="K458" s="106"/>
      <c r="L458" s="107"/>
      <c r="M458" s="108"/>
      <c r="N458" s="109"/>
      <c r="O458" s="109"/>
    </row>
    <row r="459" spans="1:35">
      <c r="A459" s="105"/>
      <c r="B459" s="81"/>
      <c r="C459" s="81"/>
      <c r="D459" s="81"/>
      <c r="E459" s="82"/>
      <c r="F459" s="82"/>
      <c r="G459" s="91"/>
      <c r="H459" s="84"/>
      <c r="I459" s="112"/>
      <c r="J459" s="91"/>
      <c r="K459" s="110"/>
      <c r="L459" s="111"/>
      <c r="M459" s="108"/>
      <c r="N459" s="109"/>
      <c r="O459" s="109"/>
    </row>
    <row r="460" spans="1:35">
      <c r="A460" s="105"/>
      <c r="B460" s="92"/>
      <c r="C460" s="92"/>
      <c r="D460" s="92"/>
      <c r="E460" s="93"/>
      <c r="F460" s="93"/>
      <c r="G460" s="94"/>
      <c r="H460" s="95"/>
      <c r="I460" s="112"/>
      <c r="J460" s="94"/>
      <c r="K460" s="106"/>
      <c r="L460" s="107"/>
      <c r="M460" s="108"/>
      <c r="N460" s="109"/>
      <c r="O460" s="109"/>
    </row>
    <row r="461" spans="1:35">
      <c r="A461" s="105"/>
      <c r="B461" s="81"/>
      <c r="C461" s="81"/>
      <c r="D461" s="81"/>
      <c r="E461" s="82"/>
      <c r="F461" s="82"/>
      <c r="G461" s="91"/>
      <c r="H461" s="84"/>
      <c r="I461" s="112"/>
      <c r="J461" s="91"/>
      <c r="K461" s="110"/>
      <c r="L461" s="111"/>
      <c r="M461" s="108"/>
      <c r="N461" s="109"/>
      <c r="O461" s="109"/>
    </row>
    <row r="462" spans="1:35">
      <c r="A462" s="105"/>
      <c r="B462" s="92"/>
      <c r="C462" s="92"/>
      <c r="D462" s="92"/>
      <c r="E462" s="93"/>
      <c r="F462" s="93"/>
      <c r="G462" s="94"/>
      <c r="H462" s="95"/>
      <c r="I462" s="112"/>
      <c r="J462" s="94"/>
      <c r="K462" s="106"/>
      <c r="L462" s="107"/>
      <c r="M462" s="108"/>
      <c r="N462" s="109"/>
      <c r="O462" s="109"/>
    </row>
    <row r="463" spans="1:35">
      <c r="A463" s="105"/>
      <c r="B463" s="81"/>
      <c r="C463" s="81"/>
      <c r="D463" s="81"/>
      <c r="E463" s="82"/>
      <c r="F463" s="82"/>
      <c r="G463" s="91"/>
      <c r="H463" s="84"/>
      <c r="I463" s="112"/>
      <c r="J463" s="91"/>
      <c r="K463" s="110"/>
      <c r="L463" s="111"/>
      <c r="M463" s="108"/>
      <c r="N463" s="109"/>
      <c r="O463" s="109"/>
    </row>
    <row r="464" spans="1:35">
      <c r="A464" s="105"/>
      <c r="B464" s="81"/>
      <c r="C464" s="81"/>
      <c r="D464" s="81"/>
      <c r="E464" s="82"/>
      <c r="F464" s="82"/>
      <c r="G464" s="91"/>
      <c r="H464" s="84"/>
      <c r="I464" s="112"/>
      <c r="J464" s="91"/>
      <c r="K464" s="110"/>
      <c r="L464" s="111"/>
      <c r="M464" s="108"/>
      <c r="N464" s="109"/>
      <c r="O464" s="109"/>
    </row>
    <row r="465" spans="1:35" s="61" customFormat="1">
      <c r="A465" s="105"/>
      <c r="B465" s="92"/>
      <c r="C465" s="92"/>
      <c r="D465" s="92"/>
      <c r="E465" s="93"/>
      <c r="F465" s="93"/>
      <c r="G465" s="94"/>
      <c r="H465" s="95"/>
      <c r="I465" s="117"/>
      <c r="J465" s="94"/>
      <c r="K465" s="106"/>
      <c r="L465" s="107"/>
      <c r="M465" s="108"/>
      <c r="N465" s="109"/>
      <c r="O465" s="109"/>
      <c r="P465" s="126"/>
      <c r="Q465" s="126"/>
      <c r="R465" s="126"/>
      <c r="S465" s="126"/>
      <c r="T465" s="126"/>
      <c r="U465" s="126"/>
      <c r="V465" s="126"/>
      <c r="W465" s="126"/>
      <c r="X465" s="126"/>
      <c r="Y465" s="126"/>
      <c r="Z465" s="126"/>
      <c r="AA465" s="126"/>
      <c r="AB465" s="126"/>
      <c r="AC465" s="126"/>
      <c r="AD465" s="126"/>
      <c r="AE465" s="126"/>
      <c r="AF465" s="126"/>
      <c r="AG465" s="126"/>
      <c r="AH465" s="126"/>
      <c r="AI465" s="126"/>
    </row>
    <row r="466" spans="1:35">
      <c r="A466" s="105"/>
      <c r="B466" s="81"/>
      <c r="C466" s="81"/>
      <c r="D466" s="81"/>
      <c r="E466" s="82"/>
      <c r="F466" s="82"/>
      <c r="G466" s="91"/>
      <c r="H466" s="84"/>
      <c r="I466" s="112"/>
      <c r="J466" s="91"/>
      <c r="K466" s="110"/>
      <c r="L466" s="111"/>
      <c r="M466" s="108"/>
      <c r="N466" s="109"/>
      <c r="O466" s="109"/>
    </row>
    <row r="467" spans="1:35">
      <c r="A467" s="105"/>
      <c r="B467" s="92"/>
      <c r="C467" s="92"/>
      <c r="D467" s="92"/>
      <c r="E467" s="93"/>
      <c r="F467" s="93"/>
      <c r="G467" s="94"/>
      <c r="H467" s="95"/>
      <c r="I467" s="112"/>
      <c r="J467" s="94"/>
      <c r="K467" s="106"/>
      <c r="L467" s="107"/>
      <c r="M467" s="108"/>
      <c r="N467" s="109"/>
      <c r="O467" s="109"/>
    </row>
    <row r="468" spans="1:35">
      <c r="A468" s="105"/>
      <c r="B468" s="81"/>
      <c r="C468" s="81"/>
      <c r="D468" s="81"/>
      <c r="E468" s="82"/>
      <c r="F468" s="82"/>
      <c r="G468" s="91"/>
      <c r="H468" s="84"/>
      <c r="I468" s="112"/>
      <c r="J468" s="91"/>
      <c r="K468" s="110"/>
      <c r="L468" s="111"/>
      <c r="M468" s="108"/>
      <c r="N468" s="109"/>
      <c r="O468" s="109"/>
    </row>
    <row r="469" spans="1:35">
      <c r="A469" s="105"/>
      <c r="B469" s="92"/>
      <c r="C469" s="92"/>
      <c r="D469" s="92"/>
      <c r="E469" s="93"/>
      <c r="F469" s="93"/>
      <c r="G469" s="94"/>
      <c r="H469" s="95"/>
      <c r="I469" s="112"/>
      <c r="J469" s="94"/>
      <c r="K469" s="106"/>
      <c r="L469" s="107"/>
      <c r="M469" s="108"/>
      <c r="N469" s="109"/>
      <c r="O469" s="109"/>
    </row>
    <row r="470" spans="1:35">
      <c r="A470" s="105"/>
      <c r="B470" s="81"/>
      <c r="C470" s="81"/>
      <c r="D470" s="81"/>
      <c r="E470" s="82"/>
      <c r="F470" s="82"/>
      <c r="G470" s="91"/>
      <c r="H470" s="84"/>
      <c r="I470" s="112"/>
      <c r="J470" s="91"/>
      <c r="K470" s="110"/>
      <c r="L470" s="111"/>
      <c r="M470" s="108"/>
      <c r="N470" s="109"/>
      <c r="O470" s="109"/>
    </row>
    <row r="471" spans="1:35">
      <c r="A471" s="105"/>
      <c r="B471" s="92"/>
      <c r="C471" s="92"/>
      <c r="D471" s="92"/>
      <c r="E471" s="93"/>
      <c r="F471" s="93"/>
      <c r="G471" s="94"/>
      <c r="H471" s="95"/>
      <c r="I471" s="112"/>
      <c r="J471" s="94"/>
      <c r="K471" s="106"/>
      <c r="L471" s="107"/>
      <c r="M471" s="108"/>
      <c r="N471" s="109"/>
      <c r="O471" s="109"/>
    </row>
    <row r="472" spans="1:35">
      <c r="A472" s="105"/>
      <c r="B472" s="81"/>
      <c r="C472" s="81"/>
      <c r="D472" s="81"/>
      <c r="E472" s="82"/>
      <c r="F472" s="82"/>
      <c r="G472" s="91"/>
      <c r="H472" s="84"/>
      <c r="I472" s="112"/>
      <c r="J472" s="91"/>
      <c r="K472" s="110"/>
      <c r="L472" s="111"/>
      <c r="M472" s="108"/>
      <c r="N472" s="109"/>
      <c r="O472" s="109"/>
    </row>
    <row r="473" spans="1:35">
      <c r="A473" s="105"/>
      <c r="B473" s="92"/>
      <c r="C473" s="92"/>
      <c r="D473" s="92"/>
      <c r="E473" s="93"/>
      <c r="F473" s="93"/>
      <c r="G473" s="94"/>
      <c r="H473" s="95"/>
      <c r="I473" s="112"/>
      <c r="J473" s="94"/>
      <c r="K473" s="106"/>
      <c r="L473" s="107"/>
      <c r="M473" s="108"/>
      <c r="N473" s="109"/>
      <c r="O473" s="109"/>
    </row>
    <row r="474" spans="1:35">
      <c r="A474" s="105"/>
      <c r="B474" s="81"/>
      <c r="C474" s="81"/>
      <c r="D474" s="81"/>
      <c r="E474" s="82"/>
      <c r="F474" s="82"/>
      <c r="G474" s="91"/>
      <c r="H474" s="84"/>
      <c r="I474" s="112"/>
      <c r="J474" s="91"/>
      <c r="K474" s="110"/>
      <c r="L474" s="111"/>
      <c r="M474" s="108"/>
      <c r="N474" s="109"/>
      <c r="O474" s="109"/>
    </row>
    <row r="475" spans="1:35">
      <c r="A475" s="105"/>
      <c r="B475" s="92"/>
      <c r="C475" s="92"/>
      <c r="D475" s="92"/>
      <c r="E475" s="93"/>
      <c r="F475" s="93"/>
      <c r="G475" s="94"/>
      <c r="H475" s="95"/>
      <c r="I475" s="112"/>
      <c r="J475" s="94"/>
      <c r="K475" s="106"/>
      <c r="L475" s="107"/>
      <c r="M475" s="108"/>
      <c r="N475" s="109"/>
      <c r="O475" s="109"/>
    </row>
    <row r="476" spans="1:35">
      <c r="A476" s="105"/>
      <c r="B476" s="81"/>
      <c r="C476" s="81"/>
      <c r="D476" s="81"/>
      <c r="E476" s="82"/>
      <c r="F476" s="82"/>
      <c r="G476" s="91"/>
      <c r="H476" s="84"/>
      <c r="I476" s="112"/>
      <c r="J476" s="91"/>
      <c r="K476" s="110"/>
      <c r="L476" s="111"/>
      <c r="M476" s="108"/>
      <c r="N476" s="109"/>
      <c r="O476" s="109"/>
    </row>
    <row r="477" spans="1:35">
      <c r="A477" s="105"/>
      <c r="B477" s="92"/>
      <c r="C477" s="92"/>
      <c r="D477" s="92"/>
      <c r="E477" s="93"/>
      <c r="F477" s="93"/>
      <c r="G477" s="94"/>
      <c r="H477" s="95"/>
      <c r="I477" s="112"/>
      <c r="J477" s="94"/>
      <c r="K477" s="106"/>
      <c r="L477" s="107"/>
      <c r="M477" s="108"/>
      <c r="N477" s="109"/>
      <c r="O477" s="109"/>
    </row>
    <row r="478" spans="1:35">
      <c r="A478" s="105"/>
      <c r="B478" s="81"/>
      <c r="C478" s="81"/>
      <c r="D478" s="81"/>
      <c r="E478" s="82"/>
      <c r="F478" s="82"/>
      <c r="G478" s="91"/>
      <c r="H478" s="84"/>
      <c r="I478" s="112"/>
      <c r="J478" s="91"/>
      <c r="K478" s="110"/>
      <c r="L478" s="111"/>
      <c r="M478" s="108"/>
      <c r="N478" s="109"/>
      <c r="O478" s="109"/>
    </row>
    <row r="479" spans="1:35">
      <c r="A479" s="105"/>
      <c r="B479" s="92"/>
      <c r="C479" s="92"/>
      <c r="D479" s="92"/>
      <c r="E479" s="93"/>
      <c r="F479" s="93"/>
      <c r="G479" s="94"/>
      <c r="H479" s="95"/>
      <c r="I479" s="112"/>
      <c r="J479" s="94"/>
      <c r="K479" s="106"/>
      <c r="L479" s="107"/>
      <c r="M479" s="108"/>
      <c r="N479" s="109"/>
      <c r="O479" s="109"/>
    </row>
    <row r="480" spans="1:35">
      <c r="A480" s="105"/>
      <c r="B480" s="81"/>
      <c r="C480" s="81"/>
      <c r="D480" s="81"/>
      <c r="E480" s="82"/>
      <c r="F480" s="82"/>
      <c r="G480" s="91"/>
      <c r="H480" s="84"/>
      <c r="I480" s="112"/>
      <c r="J480" s="91"/>
      <c r="K480" s="110"/>
      <c r="L480" s="111"/>
      <c r="M480" s="108"/>
      <c r="N480" s="109"/>
      <c r="O480" s="109"/>
    </row>
    <row r="481" spans="1:35">
      <c r="A481" s="105"/>
      <c r="B481" s="92"/>
      <c r="C481" s="92"/>
      <c r="D481" s="92"/>
      <c r="E481" s="93"/>
      <c r="F481" s="93"/>
      <c r="G481" s="94"/>
      <c r="H481" s="95"/>
      <c r="I481" s="112"/>
      <c r="J481" s="94"/>
      <c r="K481" s="106"/>
      <c r="L481" s="107"/>
      <c r="M481" s="108"/>
      <c r="N481" s="109"/>
      <c r="O481" s="109"/>
    </row>
    <row r="482" spans="1:35">
      <c r="A482" s="105"/>
      <c r="B482" s="81"/>
      <c r="C482" s="81"/>
      <c r="D482" s="81"/>
      <c r="E482" s="82"/>
      <c r="F482" s="82"/>
      <c r="G482" s="91"/>
      <c r="H482" s="84"/>
      <c r="I482" s="112"/>
      <c r="J482" s="91"/>
      <c r="K482" s="110"/>
      <c r="L482" s="111"/>
      <c r="M482" s="108"/>
      <c r="N482" s="109"/>
      <c r="O482" s="109"/>
    </row>
    <row r="483" spans="1:35">
      <c r="A483" s="105"/>
      <c r="B483" s="92"/>
      <c r="C483" s="92"/>
      <c r="D483" s="92"/>
      <c r="E483" s="93"/>
      <c r="F483" s="93"/>
      <c r="G483" s="94"/>
      <c r="H483" s="95"/>
      <c r="I483" s="112"/>
      <c r="J483" s="94"/>
      <c r="K483" s="106"/>
      <c r="L483" s="107"/>
      <c r="M483" s="108"/>
      <c r="N483" s="109"/>
      <c r="O483" s="109"/>
    </row>
    <row r="484" spans="1:35">
      <c r="A484" s="105"/>
      <c r="B484" s="81"/>
      <c r="C484" s="81"/>
      <c r="D484" s="81"/>
      <c r="E484" s="82"/>
      <c r="F484" s="82"/>
      <c r="G484" s="91"/>
      <c r="H484" s="84"/>
      <c r="I484" s="112"/>
      <c r="J484" s="91"/>
      <c r="K484" s="110"/>
      <c r="L484" s="111"/>
      <c r="M484" s="108"/>
      <c r="N484" s="109"/>
      <c r="O484" s="109"/>
    </row>
    <row r="485" spans="1:35">
      <c r="A485" s="105"/>
      <c r="B485" s="92"/>
      <c r="C485" s="92"/>
      <c r="D485" s="92"/>
      <c r="E485" s="93"/>
      <c r="F485" s="93"/>
      <c r="G485" s="94"/>
      <c r="H485" s="95"/>
      <c r="I485" s="112"/>
      <c r="J485" s="94"/>
      <c r="K485" s="106"/>
      <c r="L485" s="107"/>
      <c r="M485" s="108"/>
      <c r="N485" s="109"/>
      <c r="O485" s="109"/>
    </row>
    <row r="486" spans="1:35">
      <c r="A486" s="105"/>
      <c r="B486" s="81"/>
      <c r="C486" s="81"/>
      <c r="D486" s="81"/>
      <c r="E486" s="82"/>
      <c r="F486" s="82"/>
      <c r="G486" s="91"/>
      <c r="H486" s="84"/>
      <c r="I486" s="112"/>
      <c r="J486" s="91"/>
      <c r="K486" s="110"/>
      <c r="L486" s="111"/>
      <c r="M486" s="108"/>
      <c r="N486" s="109"/>
      <c r="O486" s="109"/>
    </row>
    <row r="487" spans="1:35">
      <c r="A487" s="105"/>
      <c r="B487" s="92"/>
      <c r="C487" s="92"/>
      <c r="D487" s="92"/>
      <c r="E487" s="93"/>
      <c r="F487" s="93"/>
      <c r="G487" s="94"/>
      <c r="H487" s="95"/>
      <c r="I487" s="112"/>
      <c r="J487" s="94"/>
      <c r="K487" s="106"/>
      <c r="L487" s="107"/>
      <c r="M487" s="108"/>
      <c r="N487" s="109"/>
      <c r="O487" s="109"/>
    </row>
    <row r="488" spans="1:35">
      <c r="A488" s="105"/>
      <c r="B488" s="81"/>
      <c r="C488" s="81"/>
      <c r="D488" s="81"/>
      <c r="E488" s="82"/>
      <c r="F488" s="82"/>
      <c r="G488" s="91"/>
      <c r="H488" s="84"/>
      <c r="I488" s="112"/>
      <c r="J488" s="91"/>
      <c r="K488" s="110"/>
      <c r="L488" s="111"/>
      <c r="M488" s="108"/>
      <c r="N488" s="109"/>
      <c r="O488" s="109"/>
    </row>
    <row r="489" spans="1:35">
      <c r="A489" s="105"/>
      <c r="B489" s="92"/>
      <c r="C489" s="92"/>
      <c r="D489" s="92"/>
      <c r="E489" s="93"/>
      <c r="F489" s="93"/>
      <c r="G489" s="94"/>
      <c r="H489" s="95"/>
      <c r="I489" s="112"/>
      <c r="J489" s="94"/>
      <c r="K489" s="106"/>
      <c r="L489" s="107"/>
      <c r="M489" s="108"/>
      <c r="N489" s="109"/>
      <c r="O489" s="109"/>
    </row>
    <row r="490" spans="1:35">
      <c r="A490" s="105"/>
      <c r="B490" s="81"/>
      <c r="C490" s="81"/>
      <c r="D490" s="81"/>
      <c r="E490" s="82"/>
      <c r="F490" s="82"/>
      <c r="G490" s="91"/>
      <c r="H490" s="84"/>
      <c r="I490" s="112"/>
      <c r="J490" s="91"/>
      <c r="K490" s="110"/>
      <c r="L490" s="111"/>
      <c r="M490" s="108"/>
      <c r="N490" s="109"/>
      <c r="O490" s="109"/>
    </row>
    <row r="491" spans="1:35">
      <c r="A491" s="105"/>
      <c r="B491" s="92"/>
      <c r="C491" s="92"/>
      <c r="D491" s="92"/>
      <c r="E491" s="93"/>
      <c r="F491" s="93"/>
      <c r="G491" s="94"/>
      <c r="H491" s="95"/>
      <c r="I491" s="112"/>
      <c r="J491" s="94"/>
      <c r="K491" s="93"/>
      <c r="L491" s="107"/>
      <c r="M491" s="108"/>
      <c r="N491" s="109"/>
      <c r="O491" s="109"/>
    </row>
    <row r="492" spans="1:35">
      <c r="A492" s="105"/>
      <c r="B492" s="81"/>
      <c r="C492" s="81"/>
      <c r="D492" s="81"/>
      <c r="E492" s="82"/>
      <c r="F492" s="82"/>
      <c r="G492" s="91"/>
      <c r="H492" s="84"/>
      <c r="I492" s="112"/>
      <c r="J492" s="91"/>
      <c r="K492" s="110"/>
      <c r="L492" s="111"/>
      <c r="M492" s="108"/>
      <c r="N492" s="109"/>
      <c r="O492" s="109"/>
    </row>
    <row r="493" spans="1:35" s="61" customFormat="1">
      <c r="A493" s="105"/>
      <c r="B493" s="92"/>
      <c r="C493" s="92"/>
      <c r="D493" s="92"/>
      <c r="E493" s="93"/>
      <c r="F493" s="93"/>
      <c r="G493" s="94"/>
      <c r="H493" s="95"/>
      <c r="I493" s="117"/>
      <c r="J493" s="94"/>
      <c r="K493" s="106"/>
      <c r="L493" s="107"/>
      <c r="M493" s="108"/>
      <c r="N493" s="109"/>
      <c r="O493" s="109"/>
      <c r="P493" s="126"/>
      <c r="Q493" s="126"/>
      <c r="R493" s="126"/>
      <c r="S493" s="126"/>
      <c r="T493" s="126"/>
      <c r="U493" s="126"/>
      <c r="V493" s="126"/>
      <c r="W493" s="126"/>
      <c r="X493" s="126"/>
      <c r="Y493" s="126"/>
      <c r="Z493" s="126"/>
      <c r="AA493" s="126"/>
      <c r="AB493" s="126"/>
      <c r="AC493" s="126"/>
      <c r="AD493" s="126"/>
      <c r="AE493" s="126"/>
      <c r="AF493" s="126"/>
      <c r="AG493" s="126"/>
      <c r="AH493" s="126"/>
      <c r="AI493" s="126"/>
    </row>
    <row r="494" spans="1:35">
      <c r="A494" s="105"/>
      <c r="B494" s="81"/>
      <c r="C494" s="81"/>
      <c r="D494" s="81"/>
      <c r="E494" s="82"/>
      <c r="F494" s="82"/>
      <c r="G494" s="91"/>
      <c r="H494" s="84"/>
      <c r="I494" s="112"/>
      <c r="J494" s="91"/>
      <c r="K494" s="110"/>
      <c r="L494" s="111"/>
      <c r="M494" s="108"/>
      <c r="N494" s="109"/>
      <c r="O494" s="109"/>
    </row>
    <row r="495" spans="1:35">
      <c r="A495" s="105"/>
      <c r="B495" s="92"/>
      <c r="C495" s="92"/>
      <c r="D495" s="92"/>
      <c r="E495" s="93"/>
      <c r="F495" s="93"/>
      <c r="G495" s="94"/>
      <c r="H495" s="95"/>
      <c r="I495" s="112"/>
      <c r="J495" s="94"/>
      <c r="K495" s="106"/>
      <c r="L495" s="107"/>
      <c r="M495" s="108"/>
      <c r="N495" s="109"/>
      <c r="O495" s="109"/>
    </row>
    <row r="496" spans="1:35">
      <c r="A496" s="105"/>
      <c r="B496" s="81"/>
      <c r="C496" s="81"/>
      <c r="D496" s="81"/>
      <c r="E496" s="82"/>
      <c r="F496" s="82"/>
      <c r="G496" s="91"/>
      <c r="H496" s="84"/>
      <c r="I496" s="112"/>
      <c r="J496" s="91"/>
      <c r="K496" s="110"/>
      <c r="L496" s="111"/>
      <c r="M496" s="108"/>
      <c r="N496" s="109"/>
      <c r="O496" s="109"/>
    </row>
    <row r="497" spans="1:15">
      <c r="A497" s="105"/>
      <c r="B497" s="92"/>
      <c r="C497" s="92"/>
      <c r="D497" s="92"/>
      <c r="E497" s="93"/>
      <c r="F497" s="93"/>
      <c r="G497" s="94"/>
      <c r="H497" s="95"/>
      <c r="I497" s="112"/>
      <c r="J497" s="94"/>
      <c r="K497" s="106"/>
      <c r="L497" s="107"/>
      <c r="M497" s="108"/>
      <c r="N497" s="109"/>
      <c r="O497" s="109"/>
    </row>
    <row r="498" spans="1:15">
      <c r="A498" s="105"/>
      <c r="B498" s="81"/>
      <c r="C498" s="81"/>
      <c r="D498" s="81"/>
      <c r="E498" s="82"/>
      <c r="F498" s="82"/>
      <c r="G498" s="91"/>
      <c r="H498" s="84"/>
      <c r="I498" s="112"/>
      <c r="J498" s="91"/>
      <c r="K498" s="110"/>
      <c r="L498" s="111"/>
      <c r="M498" s="108"/>
      <c r="N498" s="109"/>
      <c r="O498" s="109"/>
    </row>
    <row r="499" spans="1:15">
      <c r="A499" s="105"/>
      <c r="B499" s="92"/>
      <c r="C499" s="92"/>
      <c r="D499" s="92"/>
      <c r="E499" s="93"/>
      <c r="F499" s="93"/>
      <c r="G499" s="94"/>
      <c r="H499" s="95"/>
      <c r="I499" s="112"/>
      <c r="J499" s="94"/>
      <c r="K499" s="106"/>
      <c r="L499" s="107"/>
      <c r="M499" s="108"/>
      <c r="N499" s="109"/>
      <c r="O499" s="109"/>
    </row>
    <row r="500" spans="1:15">
      <c r="A500" s="105"/>
      <c r="B500" s="81"/>
      <c r="C500" s="81"/>
      <c r="D500" s="81"/>
      <c r="E500" s="82"/>
      <c r="F500" s="82"/>
      <c r="G500" s="91"/>
      <c r="H500" s="84"/>
      <c r="I500" s="112"/>
      <c r="J500" s="91"/>
      <c r="K500" s="110"/>
      <c r="L500" s="111"/>
      <c r="M500" s="108"/>
      <c r="N500" s="109"/>
      <c r="O500" s="109"/>
    </row>
    <row r="501" spans="1:15">
      <c r="A501" s="105"/>
      <c r="B501" s="92"/>
      <c r="C501" s="92"/>
      <c r="D501" s="92"/>
      <c r="E501" s="93"/>
      <c r="F501" s="93"/>
      <c r="G501" s="94"/>
      <c r="H501" s="95"/>
      <c r="I501" s="112"/>
      <c r="J501" s="94"/>
      <c r="K501" s="106"/>
      <c r="L501" s="107"/>
      <c r="M501" s="108"/>
      <c r="N501" s="109"/>
      <c r="O501" s="109"/>
    </row>
    <row r="502" spans="1:15">
      <c r="A502" s="105"/>
      <c r="B502" s="81"/>
      <c r="C502" s="81"/>
      <c r="D502" s="81"/>
      <c r="E502" s="82"/>
      <c r="F502" s="82"/>
      <c r="G502" s="91"/>
      <c r="H502" s="84"/>
      <c r="I502" s="112"/>
      <c r="J502" s="91"/>
      <c r="K502" s="110"/>
      <c r="L502" s="111"/>
      <c r="M502" s="108"/>
      <c r="N502" s="109"/>
      <c r="O502" s="109"/>
    </row>
    <row r="503" spans="1:15">
      <c r="A503" s="105"/>
      <c r="B503" s="92"/>
      <c r="C503" s="92"/>
      <c r="D503" s="92"/>
      <c r="E503" s="93"/>
      <c r="F503" s="93"/>
      <c r="G503" s="94"/>
      <c r="H503" s="95"/>
      <c r="I503" s="112"/>
      <c r="J503" s="94"/>
      <c r="K503" s="106"/>
      <c r="L503" s="107"/>
      <c r="M503" s="108"/>
      <c r="N503" s="109"/>
      <c r="O503" s="109"/>
    </row>
    <row r="504" spans="1:15">
      <c r="A504" s="105"/>
      <c r="B504" s="81"/>
      <c r="C504" s="81"/>
      <c r="D504" s="81"/>
      <c r="E504" s="82"/>
      <c r="F504" s="82"/>
      <c r="G504" s="91"/>
      <c r="H504" s="84"/>
      <c r="I504" s="112"/>
      <c r="J504" s="91"/>
      <c r="K504" s="110"/>
      <c r="L504" s="111"/>
      <c r="M504" s="108"/>
      <c r="N504" s="109"/>
      <c r="O504" s="109"/>
    </row>
    <row r="505" spans="1:15">
      <c r="A505" s="105"/>
      <c r="B505" s="92"/>
      <c r="C505" s="92"/>
      <c r="D505" s="92"/>
      <c r="E505" s="93"/>
      <c r="F505" s="93"/>
      <c r="G505" s="94"/>
      <c r="H505" s="95"/>
      <c r="I505" s="112"/>
      <c r="J505" s="94"/>
      <c r="K505" s="106"/>
      <c r="L505" s="107"/>
      <c r="M505" s="108"/>
      <c r="N505" s="109"/>
      <c r="O505" s="109"/>
    </row>
    <row r="506" spans="1:15">
      <c r="A506" s="105"/>
      <c r="B506" s="81"/>
      <c r="C506" s="81"/>
      <c r="D506" s="81"/>
      <c r="E506" s="82"/>
      <c r="F506" s="82"/>
      <c r="G506" s="91"/>
      <c r="H506" s="84"/>
      <c r="I506" s="112"/>
      <c r="J506" s="91"/>
      <c r="K506" s="110"/>
      <c r="L506" s="111"/>
      <c r="M506" s="108"/>
      <c r="N506" s="109"/>
      <c r="O506" s="109"/>
    </row>
    <row r="507" spans="1:15">
      <c r="A507" s="105"/>
      <c r="B507" s="92"/>
      <c r="C507" s="92"/>
      <c r="D507" s="92"/>
      <c r="E507" s="93"/>
      <c r="F507" s="93"/>
      <c r="G507" s="94"/>
      <c r="H507" s="95"/>
      <c r="I507" s="112"/>
      <c r="J507" s="94"/>
      <c r="K507" s="106"/>
      <c r="L507" s="107"/>
      <c r="M507" s="108"/>
      <c r="N507" s="109"/>
      <c r="O507" s="109"/>
    </row>
    <row r="508" spans="1:15">
      <c r="A508" s="105"/>
      <c r="B508" s="81"/>
      <c r="C508" s="81"/>
      <c r="D508" s="81"/>
      <c r="E508" s="82"/>
      <c r="F508" s="82"/>
      <c r="G508" s="91"/>
      <c r="H508" s="84"/>
      <c r="I508" s="112"/>
      <c r="J508" s="91"/>
      <c r="K508" s="110"/>
      <c r="L508" s="111"/>
      <c r="M508" s="108"/>
      <c r="N508" s="109"/>
      <c r="O508" s="109"/>
    </row>
    <row r="509" spans="1:15">
      <c r="A509" s="105"/>
      <c r="B509" s="92"/>
      <c r="C509" s="92"/>
      <c r="D509" s="92"/>
      <c r="E509" s="93"/>
      <c r="F509" s="93"/>
      <c r="G509" s="94"/>
      <c r="H509" s="95"/>
      <c r="I509" s="112"/>
      <c r="J509" s="94"/>
      <c r="K509" s="106"/>
      <c r="L509" s="107"/>
      <c r="M509" s="108"/>
      <c r="N509" s="109"/>
      <c r="O509" s="109"/>
    </row>
    <row r="510" spans="1:15">
      <c r="A510" s="105"/>
      <c r="B510" s="81"/>
      <c r="C510" s="81"/>
      <c r="D510" s="81"/>
      <c r="E510" s="82"/>
      <c r="F510" s="82"/>
      <c r="G510" s="91"/>
      <c r="H510" s="84"/>
      <c r="I510" s="112"/>
      <c r="J510" s="91"/>
      <c r="K510" s="110"/>
      <c r="L510" s="111"/>
      <c r="M510" s="108"/>
      <c r="N510" s="109"/>
      <c r="O510" s="109"/>
    </row>
    <row r="511" spans="1:15">
      <c r="A511" s="105"/>
      <c r="B511" s="92"/>
      <c r="C511" s="92"/>
      <c r="D511" s="92"/>
      <c r="E511" s="93"/>
      <c r="F511" s="93"/>
      <c r="G511" s="94"/>
      <c r="H511" s="95"/>
      <c r="I511" s="112"/>
      <c r="J511" s="94"/>
      <c r="K511" s="106"/>
      <c r="L511" s="107"/>
      <c r="M511" s="108"/>
      <c r="N511" s="109"/>
      <c r="O511" s="109"/>
    </row>
    <row r="512" spans="1:15">
      <c r="A512" s="105"/>
      <c r="B512" s="81"/>
      <c r="C512" s="81"/>
      <c r="D512" s="81"/>
      <c r="E512" s="82"/>
      <c r="F512" s="82"/>
      <c r="G512" s="91"/>
      <c r="H512" s="84"/>
      <c r="I512" s="112"/>
      <c r="J512" s="91"/>
      <c r="K512" s="110"/>
      <c r="L512" s="111"/>
      <c r="M512" s="108"/>
      <c r="N512" s="109"/>
      <c r="O512" s="109"/>
    </row>
    <row r="513" spans="1:15">
      <c r="A513" s="105"/>
      <c r="B513" s="92"/>
      <c r="C513" s="92"/>
      <c r="D513" s="92"/>
      <c r="E513" s="93"/>
      <c r="F513" s="93"/>
      <c r="G513" s="94"/>
      <c r="H513" s="95"/>
      <c r="I513" s="112"/>
      <c r="J513" s="94"/>
      <c r="K513" s="106"/>
      <c r="L513" s="107"/>
      <c r="M513" s="108"/>
      <c r="N513" s="109"/>
      <c r="O513" s="109"/>
    </row>
    <row r="514" spans="1:15">
      <c r="A514" s="105"/>
      <c r="B514" s="81"/>
      <c r="C514" s="81"/>
      <c r="D514" s="81"/>
      <c r="E514" s="82"/>
      <c r="F514" s="82"/>
      <c r="G514" s="91"/>
      <c r="H514" s="84"/>
      <c r="I514" s="112"/>
      <c r="J514" s="91"/>
      <c r="K514" s="110"/>
      <c r="L514" s="111"/>
      <c r="M514" s="108"/>
      <c r="N514" s="109"/>
      <c r="O514" s="109"/>
    </row>
    <row r="515" spans="1:15">
      <c r="A515" s="105"/>
      <c r="B515" s="92"/>
      <c r="C515" s="92"/>
      <c r="D515" s="92"/>
      <c r="E515" s="93"/>
      <c r="F515" s="93"/>
      <c r="G515" s="94"/>
      <c r="H515" s="95"/>
      <c r="I515" s="112"/>
      <c r="J515" s="94"/>
      <c r="K515" s="106"/>
      <c r="L515" s="107"/>
      <c r="M515" s="108"/>
      <c r="N515" s="109"/>
      <c r="O515" s="109"/>
    </row>
    <row r="516" spans="1:15">
      <c r="A516" s="105"/>
      <c r="B516" s="81"/>
      <c r="C516" s="81"/>
      <c r="D516" s="81"/>
      <c r="E516" s="82"/>
      <c r="F516" s="82"/>
      <c r="G516" s="91"/>
      <c r="H516" s="84"/>
      <c r="I516" s="112"/>
      <c r="J516" s="91"/>
      <c r="K516" s="110"/>
      <c r="L516" s="111"/>
      <c r="M516" s="108"/>
      <c r="N516" s="109"/>
      <c r="O516" s="109"/>
    </row>
    <row r="517" spans="1:15">
      <c r="A517" s="105"/>
      <c r="B517" s="92"/>
      <c r="C517" s="92"/>
      <c r="D517" s="92"/>
      <c r="E517" s="93"/>
      <c r="F517" s="93"/>
      <c r="G517" s="94"/>
      <c r="H517" s="95"/>
      <c r="I517" s="112"/>
      <c r="J517" s="94"/>
      <c r="K517" s="106"/>
      <c r="L517" s="107"/>
      <c r="M517" s="108"/>
      <c r="N517" s="109"/>
      <c r="O517" s="109"/>
    </row>
    <row r="518" spans="1:15">
      <c r="A518" s="105"/>
      <c r="B518" s="81"/>
      <c r="C518" s="81"/>
      <c r="D518" s="81"/>
      <c r="E518" s="82"/>
      <c r="F518" s="82"/>
      <c r="G518" s="91"/>
      <c r="H518" s="84"/>
      <c r="I518" s="112"/>
      <c r="J518" s="91"/>
      <c r="K518" s="82"/>
      <c r="L518" s="111"/>
      <c r="M518" s="108"/>
      <c r="N518" s="109"/>
      <c r="O518" s="109"/>
    </row>
    <row r="519" spans="1:15">
      <c r="A519" s="105"/>
      <c r="B519" s="92"/>
      <c r="C519" s="92"/>
      <c r="D519" s="92"/>
      <c r="E519" s="93"/>
      <c r="F519" s="93"/>
      <c r="G519" s="94"/>
      <c r="H519" s="95"/>
      <c r="I519" s="112"/>
      <c r="J519" s="94"/>
      <c r="K519" s="106"/>
      <c r="L519" s="107"/>
      <c r="M519" s="108"/>
      <c r="N519" s="109"/>
      <c r="O519" s="109"/>
    </row>
    <row r="520" spans="1:15">
      <c r="A520" s="105"/>
      <c r="B520" s="81"/>
      <c r="C520" s="81"/>
      <c r="D520" s="81"/>
      <c r="E520" s="82"/>
      <c r="F520" s="82"/>
      <c r="G520" s="91"/>
      <c r="H520" s="84"/>
      <c r="I520" s="112"/>
      <c r="J520" s="91"/>
      <c r="K520" s="110"/>
      <c r="L520" s="111"/>
      <c r="M520" s="108"/>
      <c r="N520" s="109"/>
      <c r="O520" s="109"/>
    </row>
    <row r="521" spans="1:15">
      <c r="A521" s="105"/>
      <c r="B521" s="92"/>
      <c r="C521" s="92"/>
      <c r="D521" s="92"/>
      <c r="E521" s="93"/>
      <c r="F521" s="93"/>
      <c r="G521" s="94"/>
      <c r="H521" s="95"/>
      <c r="I521" s="112"/>
      <c r="J521" s="94"/>
      <c r="K521" s="106"/>
      <c r="L521" s="107"/>
      <c r="M521" s="108"/>
      <c r="N521" s="109"/>
      <c r="O521" s="109"/>
    </row>
    <row r="522" spans="1:15">
      <c r="A522" s="105"/>
      <c r="B522" s="81"/>
      <c r="C522" s="81"/>
      <c r="D522" s="81"/>
      <c r="E522" s="82"/>
      <c r="F522" s="82"/>
      <c r="G522" s="91"/>
      <c r="H522" s="84"/>
      <c r="I522" s="112"/>
      <c r="J522" s="91"/>
      <c r="K522" s="110"/>
      <c r="L522" s="111"/>
      <c r="M522" s="108"/>
      <c r="N522" s="109"/>
      <c r="O522" s="109"/>
    </row>
    <row r="523" spans="1:15">
      <c r="A523" s="105"/>
      <c r="B523" s="92"/>
      <c r="C523" s="92"/>
      <c r="D523" s="92"/>
      <c r="E523" s="93"/>
      <c r="F523" s="93"/>
      <c r="G523" s="94"/>
      <c r="H523" s="95"/>
      <c r="I523" s="112"/>
      <c r="J523" s="94"/>
      <c r="K523" s="106"/>
      <c r="L523" s="107"/>
      <c r="M523" s="108"/>
      <c r="N523" s="109"/>
      <c r="O523" s="109"/>
    </row>
    <row r="524" spans="1:15">
      <c r="A524" s="105"/>
      <c r="B524" s="81"/>
      <c r="C524" s="81"/>
      <c r="D524" s="81"/>
      <c r="E524" s="82"/>
      <c r="F524" s="82"/>
      <c r="G524" s="91"/>
      <c r="H524" s="84"/>
      <c r="I524" s="112"/>
      <c r="J524" s="91"/>
      <c r="K524" s="110"/>
      <c r="L524" s="111"/>
      <c r="M524" s="108"/>
      <c r="N524" s="109"/>
      <c r="O524" s="109"/>
    </row>
    <row r="525" spans="1:15">
      <c r="A525" s="105"/>
      <c r="B525" s="81"/>
      <c r="C525" s="81"/>
      <c r="D525" s="81"/>
      <c r="E525" s="82"/>
      <c r="F525" s="82"/>
      <c r="G525" s="91"/>
      <c r="H525" s="84"/>
      <c r="I525" s="112"/>
      <c r="J525" s="91"/>
      <c r="K525" s="110"/>
      <c r="L525" s="111"/>
      <c r="M525" s="108"/>
      <c r="N525" s="109"/>
      <c r="O525" s="109"/>
    </row>
    <row r="526" spans="1:15">
      <c r="A526" s="105"/>
      <c r="B526" s="92"/>
      <c r="C526" s="92"/>
      <c r="D526" s="92"/>
      <c r="E526" s="93"/>
      <c r="F526" s="93"/>
      <c r="G526" s="94"/>
      <c r="H526" s="95"/>
      <c r="I526" s="112"/>
      <c r="J526" s="94"/>
      <c r="K526" s="106"/>
      <c r="L526" s="107"/>
      <c r="M526" s="108"/>
      <c r="N526" s="109"/>
      <c r="O526" s="109"/>
    </row>
    <row r="527" spans="1:15">
      <c r="A527" s="105"/>
      <c r="B527" s="81"/>
      <c r="C527" s="81"/>
      <c r="D527" s="81"/>
      <c r="E527" s="82"/>
      <c r="F527" s="82"/>
      <c r="G527" s="91"/>
      <c r="H527" s="84"/>
      <c r="I527" s="112"/>
      <c r="J527" s="91"/>
      <c r="K527" s="110"/>
      <c r="L527" s="111"/>
      <c r="M527" s="108"/>
      <c r="N527" s="109"/>
      <c r="O527" s="109"/>
    </row>
    <row r="528" spans="1:15">
      <c r="A528" s="105"/>
      <c r="B528" s="92"/>
      <c r="C528" s="92"/>
      <c r="D528" s="92"/>
      <c r="E528" s="93"/>
      <c r="F528" s="93"/>
      <c r="G528" s="94"/>
      <c r="H528" s="95"/>
      <c r="I528" s="112"/>
      <c r="J528" s="94"/>
      <c r="K528" s="106"/>
      <c r="L528" s="107"/>
      <c r="M528" s="108"/>
      <c r="N528" s="109"/>
      <c r="O528" s="109"/>
    </row>
    <row r="529" spans="1:35">
      <c r="A529" s="105"/>
      <c r="B529" s="81"/>
      <c r="C529" s="81"/>
      <c r="D529" s="81"/>
      <c r="E529" s="82"/>
      <c r="F529" s="82"/>
      <c r="G529" s="91"/>
      <c r="H529" s="84"/>
      <c r="I529" s="112"/>
      <c r="J529" s="91"/>
      <c r="K529" s="110"/>
      <c r="L529" s="111"/>
      <c r="M529" s="108"/>
      <c r="N529" s="109"/>
      <c r="O529" s="109"/>
    </row>
    <row r="530" spans="1:35">
      <c r="A530" s="105"/>
      <c r="B530" s="81"/>
      <c r="C530" s="81"/>
      <c r="D530" s="81"/>
      <c r="E530" s="82"/>
      <c r="F530" s="82"/>
      <c r="G530" s="91"/>
      <c r="H530" s="84"/>
      <c r="I530" s="112"/>
      <c r="J530" s="91"/>
      <c r="K530" s="110"/>
      <c r="L530" s="111"/>
      <c r="M530" s="108"/>
      <c r="N530" s="109"/>
      <c r="O530" s="109"/>
    </row>
    <row r="531" spans="1:35">
      <c r="A531" s="105"/>
      <c r="B531" s="92"/>
      <c r="C531" s="92"/>
      <c r="D531" s="92"/>
      <c r="E531" s="93"/>
      <c r="F531" s="93"/>
      <c r="G531" s="94"/>
      <c r="H531" s="95"/>
      <c r="I531" s="112"/>
      <c r="J531" s="94"/>
      <c r="K531" s="106"/>
      <c r="L531" s="107"/>
      <c r="M531" s="108"/>
      <c r="N531" s="109"/>
      <c r="O531" s="109"/>
    </row>
    <row r="532" spans="1:35" s="61" customFormat="1" ht="124.5" customHeight="1">
      <c r="A532" s="105"/>
      <c r="B532" s="92"/>
      <c r="C532" s="92"/>
      <c r="D532" s="92"/>
      <c r="E532" s="93"/>
      <c r="F532" s="93"/>
      <c r="G532" s="94"/>
      <c r="H532" s="95"/>
      <c r="I532" s="112"/>
      <c r="J532" s="94"/>
      <c r="K532" s="106"/>
      <c r="L532" s="107"/>
      <c r="M532" s="108"/>
      <c r="N532" s="109"/>
      <c r="O532" s="109"/>
      <c r="P532" s="126"/>
      <c r="Q532" s="126"/>
      <c r="R532" s="126"/>
      <c r="S532" s="126"/>
      <c r="T532" s="126"/>
      <c r="U532" s="126"/>
      <c r="V532" s="126"/>
      <c r="W532" s="126"/>
      <c r="X532" s="126"/>
      <c r="Y532" s="126"/>
      <c r="Z532" s="126"/>
      <c r="AA532" s="126"/>
      <c r="AB532" s="126"/>
      <c r="AC532" s="126"/>
      <c r="AD532" s="126"/>
      <c r="AE532" s="126"/>
      <c r="AF532" s="126"/>
      <c r="AG532" s="126"/>
      <c r="AH532" s="126"/>
      <c r="AI532" s="126"/>
    </row>
    <row r="533" spans="1:35" s="61" customFormat="1" ht="120.75" customHeight="1">
      <c r="A533" s="105"/>
      <c r="B533" s="81"/>
      <c r="C533" s="81"/>
      <c r="D533" s="81"/>
      <c r="E533" s="82"/>
      <c r="F533" s="82"/>
      <c r="G533" s="91"/>
      <c r="H533" s="84"/>
      <c r="I533" s="112"/>
      <c r="J533" s="91"/>
      <c r="K533" s="110"/>
      <c r="L533" s="111"/>
      <c r="M533" s="108"/>
      <c r="N533" s="109"/>
      <c r="O533" s="109"/>
      <c r="P533" s="126"/>
      <c r="Q533" s="126"/>
      <c r="R533" s="126"/>
      <c r="S533" s="126"/>
      <c r="T533" s="126"/>
      <c r="U533" s="126"/>
      <c r="V533" s="126"/>
      <c r="W533" s="126"/>
      <c r="X533" s="126"/>
      <c r="Y533" s="126"/>
      <c r="Z533" s="126"/>
      <c r="AA533" s="126"/>
      <c r="AB533" s="126"/>
      <c r="AC533" s="126"/>
      <c r="AD533" s="126"/>
      <c r="AE533" s="126"/>
      <c r="AF533" s="126"/>
      <c r="AG533" s="126"/>
      <c r="AH533" s="126"/>
      <c r="AI533" s="126"/>
    </row>
    <row r="534" spans="1:35">
      <c r="A534" s="80"/>
      <c r="B534" s="127"/>
      <c r="C534" s="127"/>
      <c r="D534" s="127"/>
      <c r="E534" s="93"/>
      <c r="F534" s="93"/>
      <c r="G534" s="94"/>
      <c r="H534" s="95"/>
      <c r="I534" s="128"/>
      <c r="J534" s="94"/>
      <c r="K534" s="128"/>
      <c r="L534" s="129"/>
      <c r="M534" s="130"/>
      <c r="N534" s="118"/>
    </row>
    <row r="535" spans="1:35">
      <c r="A535" s="80"/>
      <c r="B535" s="131"/>
      <c r="C535" s="131"/>
      <c r="D535" s="131"/>
      <c r="E535" s="82"/>
      <c r="F535" s="82"/>
      <c r="G535" s="91"/>
      <c r="H535" s="84"/>
      <c r="I535" s="132"/>
      <c r="J535" s="91"/>
      <c r="K535" s="132"/>
      <c r="L535" s="133"/>
      <c r="M535" s="134"/>
      <c r="N535" s="118"/>
    </row>
    <row r="536" spans="1:35">
      <c r="A536" s="80"/>
      <c r="B536" s="131"/>
      <c r="C536" s="131"/>
      <c r="D536" s="131"/>
      <c r="E536" s="82"/>
      <c r="F536" s="82"/>
      <c r="G536" s="91"/>
      <c r="H536" s="84"/>
      <c r="I536" s="82"/>
      <c r="J536" s="91"/>
      <c r="K536" s="132"/>
      <c r="L536" s="133"/>
      <c r="M536" s="134"/>
      <c r="N536" s="118"/>
    </row>
    <row r="537" spans="1:35">
      <c r="A537" s="80"/>
      <c r="B537" s="131"/>
      <c r="C537" s="131"/>
      <c r="D537" s="131"/>
      <c r="E537" s="82"/>
      <c r="F537" s="82"/>
      <c r="G537" s="91"/>
      <c r="H537" s="84"/>
      <c r="I537" s="132"/>
      <c r="J537" s="91"/>
      <c r="K537" s="82"/>
      <c r="L537" s="133"/>
      <c r="M537" s="134"/>
      <c r="N537" s="118"/>
    </row>
    <row r="538" spans="1:35">
      <c r="A538" s="80"/>
      <c r="B538" s="131"/>
      <c r="C538" s="131"/>
      <c r="D538" s="131"/>
      <c r="E538" s="82"/>
      <c r="F538" s="82"/>
      <c r="G538" s="91"/>
      <c r="H538" s="84"/>
      <c r="I538" s="132"/>
      <c r="J538" s="91"/>
      <c r="K538" s="82"/>
      <c r="L538" s="133"/>
      <c r="M538" s="134"/>
      <c r="N538" s="118"/>
    </row>
    <row r="539" spans="1:35">
      <c r="A539" s="80"/>
      <c r="B539" s="131"/>
      <c r="C539" s="135"/>
      <c r="D539" s="131"/>
      <c r="E539" s="82"/>
      <c r="F539" s="82"/>
      <c r="G539" s="91"/>
      <c r="H539" s="84"/>
      <c r="I539" s="132"/>
      <c r="J539" s="91"/>
      <c r="K539" s="82"/>
      <c r="L539" s="133"/>
      <c r="M539" s="134"/>
      <c r="N539" s="118"/>
    </row>
    <row r="540" spans="1:35">
      <c r="A540" s="80"/>
      <c r="B540" s="127"/>
      <c r="C540" s="136"/>
      <c r="D540" s="127"/>
      <c r="E540" s="93"/>
      <c r="F540" s="93"/>
      <c r="G540" s="94"/>
      <c r="H540" s="95"/>
      <c r="I540" s="128"/>
      <c r="J540" s="94"/>
      <c r="K540" s="128"/>
      <c r="L540" s="129"/>
      <c r="M540" s="130"/>
      <c r="N540" s="118"/>
    </row>
    <row r="541" spans="1:35">
      <c r="A541" s="80"/>
      <c r="B541" s="131"/>
      <c r="C541" s="135"/>
      <c r="D541" s="131"/>
      <c r="E541" s="82"/>
      <c r="F541" s="82"/>
      <c r="G541" s="91"/>
      <c r="H541" s="84"/>
      <c r="I541" s="132"/>
      <c r="J541" s="91"/>
      <c r="K541" s="132"/>
      <c r="L541" s="133"/>
      <c r="M541" s="134"/>
      <c r="N541" s="118"/>
    </row>
    <row r="542" spans="1:35">
      <c r="A542" s="80"/>
      <c r="B542" s="131"/>
      <c r="C542" s="135"/>
      <c r="D542" s="131"/>
      <c r="E542" s="82"/>
      <c r="F542" s="82"/>
      <c r="G542" s="91"/>
      <c r="H542" s="84"/>
      <c r="I542" s="132"/>
      <c r="J542" s="91"/>
      <c r="K542" s="132"/>
      <c r="L542" s="133"/>
      <c r="M542" s="134"/>
      <c r="N542" s="118"/>
    </row>
    <row r="543" spans="1:35" ht="48" customHeight="1">
      <c r="A543" s="80"/>
      <c r="B543" s="127"/>
      <c r="C543" s="127"/>
      <c r="D543" s="127"/>
      <c r="E543" s="93"/>
      <c r="F543" s="93"/>
      <c r="G543" s="94"/>
      <c r="H543" s="95"/>
      <c r="I543" s="128"/>
      <c r="J543" s="94"/>
      <c r="K543" s="128"/>
      <c r="L543" s="129"/>
      <c r="M543" s="80"/>
      <c r="N543" s="137"/>
    </row>
    <row r="544" spans="1:35" ht="40.5" customHeight="1">
      <c r="A544" s="80"/>
      <c r="B544" s="131"/>
      <c r="C544" s="131"/>
      <c r="D544" s="131"/>
      <c r="E544" s="82"/>
      <c r="F544" s="82"/>
      <c r="G544" s="91"/>
      <c r="H544" s="84"/>
      <c r="I544" s="132"/>
      <c r="J544" s="91"/>
      <c r="K544" s="132"/>
      <c r="L544" s="133"/>
      <c r="M544" s="80"/>
      <c r="N544" s="137"/>
    </row>
    <row r="545" spans="1:14">
      <c r="A545" s="80"/>
      <c r="B545" s="127"/>
      <c r="C545" s="138"/>
      <c r="D545" s="138"/>
      <c r="E545" s="139"/>
      <c r="F545" s="139"/>
      <c r="G545" s="140"/>
      <c r="H545" s="95"/>
      <c r="I545" s="128"/>
      <c r="J545" s="94"/>
      <c r="K545" s="128"/>
      <c r="L545" s="129"/>
      <c r="M545" s="130"/>
      <c r="N545" s="118"/>
    </row>
    <row r="546" spans="1:14">
      <c r="A546" s="80"/>
      <c r="B546" s="131"/>
      <c r="C546" s="131"/>
      <c r="D546" s="131"/>
      <c r="E546" s="82"/>
      <c r="F546" s="82"/>
      <c r="G546" s="91"/>
      <c r="H546" s="84"/>
      <c r="I546" s="132"/>
      <c r="J546" s="91"/>
      <c r="K546" s="132"/>
      <c r="L546" s="133"/>
      <c r="M546" s="134"/>
      <c r="N546" s="118"/>
    </row>
    <row r="547" spans="1:14">
      <c r="A547" s="80"/>
      <c r="B547" s="127"/>
      <c r="C547" s="127"/>
      <c r="D547" s="127"/>
      <c r="E547" s="93"/>
      <c r="F547" s="93"/>
      <c r="G547" s="94"/>
      <c r="H547" s="95"/>
      <c r="I547" s="128"/>
      <c r="J547" s="94"/>
      <c r="K547" s="93"/>
      <c r="L547" s="129"/>
      <c r="M547" s="130"/>
      <c r="N547" s="118"/>
    </row>
    <row r="548" spans="1:14">
      <c r="A548" s="80"/>
      <c r="B548" s="131"/>
      <c r="C548" s="131"/>
      <c r="D548" s="131"/>
      <c r="E548" s="82"/>
      <c r="F548" s="82"/>
      <c r="G548" s="91"/>
      <c r="H548" s="84"/>
      <c r="I548" s="132"/>
      <c r="J548" s="91"/>
      <c r="K548" s="82"/>
      <c r="L548" s="133"/>
      <c r="M548" s="134"/>
      <c r="N548" s="118"/>
    </row>
    <row r="549" spans="1:14">
      <c r="A549" s="80"/>
      <c r="B549" s="127"/>
      <c r="C549" s="127"/>
      <c r="D549" s="127"/>
      <c r="E549" s="93"/>
      <c r="F549" s="93"/>
      <c r="G549" s="94"/>
      <c r="H549" s="95"/>
      <c r="I549" s="128"/>
      <c r="J549" s="94"/>
      <c r="K549" s="128"/>
      <c r="L549" s="129"/>
      <c r="M549" s="130"/>
      <c r="N549" s="118"/>
    </row>
    <row r="550" spans="1:14">
      <c r="A550" s="80"/>
      <c r="B550" s="131"/>
      <c r="C550" s="131"/>
      <c r="D550" s="131"/>
      <c r="E550" s="82"/>
      <c r="F550" s="82"/>
      <c r="G550" s="91"/>
      <c r="H550" s="84"/>
      <c r="I550" s="132"/>
      <c r="J550" s="91"/>
      <c r="K550" s="132"/>
      <c r="L550" s="133"/>
      <c r="M550" s="134"/>
      <c r="N550" s="118"/>
    </row>
    <row r="551" spans="1:14">
      <c r="A551" s="80"/>
      <c r="B551" s="127"/>
      <c r="C551" s="127"/>
      <c r="D551" s="127"/>
      <c r="E551" s="93"/>
      <c r="F551" s="93"/>
      <c r="G551" s="94"/>
      <c r="H551" s="95"/>
      <c r="I551" s="128"/>
      <c r="J551" s="94"/>
      <c r="K551" s="128"/>
      <c r="L551" s="129"/>
      <c r="M551" s="130"/>
      <c r="N551" s="118"/>
    </row>
    <row r="552" spans="1:14">
      <c r="A552" s="80"/>
      <c r="B552" s="127"/>
      <c r="C552" s="127"/>
      <c r="D552" s="127"/>
      <c r="E552" s="93"/>
      <c r="F552" s="93"/>
      <c r="G552" s="94"/>
      <c r="H552" s="95"/>
      <c r="I552" s="128"/>
      <c r="J552" s="94"/>
      <c r="K552" s="93"/>
      <c r="L552" s="129"/>
      <c r="M552" s="130"/>
      <c r="N552" s="118"/>
    </row>
    <row r="553" spans="1:14">
      <c r="A553" s="80"/>
      <c r="B553" s="131"/>
      <c r="C553" s="131"/>
      <c r="D553" s="131"/>
      <c r="E553" s="82"/>
      <c r="F553" s="82"/>
      <c r="G553" s="91"/>
      <c r="H553" s="84"/>
      <c r="I553" s="132"/>
      <c r="J553" s="91"/>
      <c r="K553" s="132"/>
      <c r="L553" s="133"/>
      <c r="M553" s="134"/>
      <c r="N553" s="118"/>
    </row>
    <row r="554" spans="1:14">
      <c r="A554" s="80"/>
      <c r="B554" s="127"/>
      <c r="C554" s="127"/>
      <c r="D554" s="127"/>
      <c r="E554" s="93"/>
      <c r="F554" s="93"/>
      <c r="G554" s="94"/>
      <c r="H554" s="95"/>
      <c r="I554" s="128"/>
      <c r="J554" s="94"/>
      <c r="K554" s="128"/>
      <c r="L554" s="129"/>
      <c r="M554" s="130"/>
      <c r="N554" s="118"/>
    </row>
    <row r="555" spans="1:14">
      <c r="A555" s="80"/>
      <c r="B555" s="131"/>
      <c r="C555" s="131"/>
      <c r="D555" s="131"/>
      <c r="E555" s="82"/>
      <c r="F555" s="82"/>
      <c r="G555" s="91"/>
      <c r="H555" s="84"/>
      <c r="I555" s="82"/>
      <c r="J555" s="91"/>
      <c r="K555" s="132"/>
      <c r="L555" s="133"/>
      <c r="M555" s="134"/>
      <c r="N555" s="118"/>
    </row>
    <row r="556" spans="1:14">
      <c r="A556" s="80"/>
      <c r="B556" s="131"/>
      <c r="C556" s="131"/>
      <c r="D556" s="131"/>
      <c r="E556" s="82"/>
      <c r="F556" s="82"/>
      <c r="G556" s="91"/>
      <c r="H556" s="84"/>
      <c r="I556" s="132"/>
      <c r="J556" s="91"/>
      <c r="K556" s="132"/>
      <c r="L556" s="133"/>
      <c r="M556" s="134"/>
      <c r="N556" s="118"/>
    </row>
    <row r="557" spans="1:14">
      <c r="A557" s="80"/>
      <c r="B557" s="127"/>
      <c r="C557" s="127"/>
      <c r="D557" s="127"/>
      <c r="E557" s="93"/>
      <c r="F557" s="93"/>
      <c r="G557" s="94"/>
      <c r="H557" s="95"/>
      <c r="I557" s="128"/>
      <c r="J557" s="94"/>
      <c r="K557" s="128"/>
      <c r="L557" s="129"/>
      <c r="M557" s="130"/>
      <c r="N557" s="118"/>
    </row>
    <row r="558" spans="1:14">
      <c r="A558" s="80"/>
      <c r="B558" s="127"/>
      <c r="C558" s="136"/>
      <c r="D558" s="127"/>
      <c r="E558" s="93"/>
      <c r="F558" s="93"/>
      <c r="G558" s="94"/>
      <c r="H558" s="95"/>
      <c r="I558" s="128"/>
      <c r="J558" s="94"/>
      <c r="K558" s="128"/>
      <c r="L558" s="129"/>
      <c r="M558" s="130"/>
      <c r="N558" s="118"/>
    </row>
    <row r="559" spans="1:14">
      <c r="A559" s="80"/>
      <c r="B559" s="131"/>
      <c r="C559" s="131"/>
      <c r="D559" s="131"/>
      <c r="E559" s="82"/>
      <c r="F559" s="82"/>
      <c r="G559" s="91"/>
      <c r="H559" s="84"/>
      <c r="I559" s="132"/>
      <c r="J559" s="91"/>
      <c r="K559" s="82"/>
      <c r="L559" s="133"/>
      <c r="M559" s="134"/>
      <c r="N559" s="118"/>
    </row>
    <row r="560" spans="1:14">
      <c r="A560" s="80"/>
      <c r="B560" s="127"/>
      <c r="C560" s="127"/>
      <c r="D560" s="127"/>
      <c r="E560" s="93"/>
      <c r="F560" s="93"/>
      <c r="G560" s="94"/>
      <c r="H560" s="95"/>
      <c r="I560" s="128"/>
      <c r="J560" s="94"/>
      <c r="K560" s="128"/>
      <c r="L560" s="129"/>
      <c r="M560" s="130"/>
      <c r="N560" s="118"/>
    </row>
    <row r="561" spans="1:35">
      <c r="A561" s="80"/>
      <c r="B561" s="131"/>
      <c r="C561" s="131"/>
      <c r="D561" s="131"/>
      <c r="E561" s="82"/>
      <c r="F561" s="82"/>
      <c r="G561" s="91"/>
      <c r="H561" s="84"/>
      <c r="I561" s="132"/>
      <c r="J561" s="91"/>
      <c r="K561" s="82"/>
      <c r="L561" s="133"/>
      <c r="M561" s="134"/>
      <c r="N561" s="118"/>
    </row>
    <row r="562" spans="1:35">
      <c r="A562" s="80"/>
      <c r="B562" s="127"/>
      <c r="C562" s="127"/>
      <c r="D562" s="127"/>
      <c r="E562" s="93"/>
      <c r="F562" s="93"/>
      <c r="G562" s="94"/>
      <c r="H562" s="95"/>
      <c r="I562" s="128"/>
      <c r="J562" s="94"/>
      <c r="K562" s="128"/>
      <c r="L562" s="129"/>
      <c r="M562" s="130"/>
      <c r="N562" s="118"/>
    </row>
    <row r="563" spans="1:35">
      <c r="A563" s="80"/>
      <c r="B563" s="131"/>
      <c r="C563" s="131"/>
      <c r="D563" s="131"/>
      <c r="E563" s="82"/>
      <c r="F563" s="82"/>
      <c r="G563" s="91"/>
      <c r="H563" s="84"/>
      <c r="I563" s="132"/>
      <c r="J563" s="91"/>
      <c r="K563" s="132"/>
      <c r="L563" s="133"/>
      <c r="M563" s="134"/>
      <c r="N563" s="118"/>
    </row>
    <row r="564" spans="1:35">
      <c r="A564" s="80"/>
      <c r="B564" s="127"/>
      <c r="C564" s="127"/>
      <c r="D564" s="127"/>
      <c r="E564" s="93"/>
      <c r="F564" s="93"/>
      <c r="G564" s="94"/>
      <c r="H564" s="95"/>
      <c r="I564" s="128"/>
      <c r="J564" s="94"/>
      <c r="K564" s="128"/>
      <c r="L564" s="129"/>
      <c r="M564" s="130"/>
      <c r="N564" s="118"/>
    </row>
    <row r="565" spans="1:35">
      <c r="A565" s="80"/>
      <c r="B565" s="127"/>
      <c r="C565" s="127"/>
      <c r="D565" s="127"/>
      <c r="E565" s="93"/>
      <c r="F565" s="93"/>
      <c r="G565" s="94"/>
      <c r="H565" s="95"/>
      <c r="I565" s="128"/>
      <c r="J565" s="94"/>
      <c r="K565" s="128"/>
      <c r="L565" s="129"/>
      <c r="M565" s="130"/>
      <c r="N565" s="118"/>
    </row>
    <row r="566" spans="1:35">
      <c r="A566" s="80"/>
      <c r="B566" s="127"/>
      <c r="C566" s="127"/>
      <c r="D566" s="127"/>
      <c r="E566" s="93"/>
      <c r="F566" s="93"/>
      <c r="G566" s="94"/>
      <c r="H566" s="95"/>
      <c r="I566" s="128"/>
      <c r="J566" s="94"/>
      <c r="K566" s="128"/>
      <c r="L566" s="129"/>
      <c r="M566" s="130"/>
      <c r="N566" s="118"/>
    </row>
    <row r="567" spans="1:35">
      <c r="A567" s="80"/>
      <c r="B567" s="127"/>
      <c r="C567" s="127"/>
      <c r="D567" s="127"/>
      <c r="E567" s="93"/>
      <c r="F567" s="93"/>
      <c r="G567" s="94"/>
      <c r="H567" s="95"/>
      <c r="I567" s="128"/>
      <c r="J567" s="94"/>
      <c r="K567" s="128"/>
      <c r="L567" s="129"/>
      <c r="M567" s="130"/>
      <c r="N567" s="118"/>
    </row>
    <row r="568" spans="1:35">
      <c r="A568" s="80"/>
      <c r="B568" s="131"/>
      <c r="C568" s="131"/>
      <c r="D568" s="131"/>
      <c r="E568" s="82"/>
      <c r="F568" s="82"/>
      <c r="G568" s="91"/>
      <c r="H568" s="84"/>
      <c r="I568" s="132"/>
      <c r="J568" s="91"/>
      <c r="K568" s="132"/>
      <c r="L568" s="133"/>
      <c r="M568" s="134"/>
      <c r="N568" s="118"/>
    </row>
    <row r="569" spans="1:35">
      <c r="A569" s="80"/>
      <c r="B569" s="131"/>
      <c r="C569" s="131"/>
      <c r="D569" s="131"/>
      <c r="E569" s="82"/>
      <c r="F569" s="82"/>
      <c r="G569" s="91"/>
      <c r="H569" s="84"/>
      <c r="I569" s="132"/>
      <c r="J569" s="91"/>
      <c r="K569" s="132"/>
      <c r="L569" s="133"/>
      <c r="M569" s="134"/>
      <c r="N569" s="118"/>
    </row>
    <row r="570" spans="1:35">
      <c r="A570" s="80"/>
      <c r="B570" s="131"/>
      <c r="C570" s="131"/>
      <c r="D570" s="131"/>
      <c r="E570" s="82"/>
      <c r="F570" s="82"/>
      <c r="G570" s="91"/>
      <c r="H570" s="84"/>
      <c r="I570" s="132"/>
      <c r="J570" s="91"/>
      <c r="K570" s="132"/>
      <c r="L570" s="133"/>
      <c r="M570" s="134"/>
      <c r="N570" s="118"/>
    </row>
    <row r="571" spans="1:35">
      <c r="A571" s="80"/>
      <c r="B571" s="131"/>
      <c r="C571" s="131"/>
      <c r="D571" s="131"/>
      <c r="E571" s="82"/>
      <c r="F571" s="82"/>
      <c r="G571" s="91"/>
      <c r="H571" s="84"/>
      <c r="I571" s="132"/>
      <c r="J571" s="91"/>
      <c r="K571" s="132"/>
      <c r="L571" s="133"/>
      <c r="M571" s="134"/>
      <c r="N571" s="118"/>
    </row>
    <row r="572" spans="1:35" s="61" customFormat="1">
      <c r="A572" s="80"/>
      <c r="B572" s="131"/>
      <c r="C572" s="131"/>
      <c r="D572" s="131"/>
      <c r="E572" s="82"/>
      <c r="F572" s="82"/>
      <c r="G572" s="91"/>
      <c r="H572" s="84"/>
      <c r="I572" s="82"/>
      <c r="J572" s="91"/>
      <c r="K572" s="132"/>
      <c r="L572" s="133"/>
      <c r="M572" s="134"/>
      <c r="N572" s="118"/>
      <c r="O572" s="126"/>
      <c r="P572" s="126"/>
      <c r="Q572" s="126"/>
      <c r="R572" s="126"/>
      <c r="S572" s="126"/>
      <c r="T572" s="126"/>
      <c r="U572" s="126"/>
      <c r="V572" s="126"/>
      <c r="W572" s="126"/>
      <c r="X572" s="126"/>
      <c r="Y572" s="126"/>
      <c r="Z572" s="126"/>
      <c r="AA572" s="126"/>
      <c r="AB572" s="126"/>
      <c r="AC572" s="126"/>
      <c r="AD572" s="126"/>
      <c r="AE572" s="126"/>
      <c r="AF572" s="126"/>
      <c r="AG572" s="126"/>
      <c r="AH572" s="126"/>
      <c r="AI572" s="126"/>
    </row>
    <row r="573" spans="1:35" s="148" customFormat="1" ht="140.25" customHeight="1">
      <c r="A573" s="73"/>
      <c r="B573" s="141"/>
      <c r="C573" s="142"/>
      <c r="D573" s="142"/>
      <c r="E573" s="143"/>
      <c r="F573" s="143"/>
      <c r="G573" s="144"/>
      <c r="H573" s="73"/>
      <c r="I573" s="143"/>
      <c r="J573" s="145"/>
      <c r="K573" s="73"/>
      <c r="L573" s="73"/>
      <c r="M573" s="73"/>
      <c r="N573" s="146"/>
      <c r="O573" s="147"/>
      <c r="P573" s="147"/>
      <c r="Q573" s="147"/>
      <c r="R573" s="147"/>
      <c r="S573" s="147"/>
      <c r="T573" s="147"/>
      <c r="U573" s="147"/>
      <c r="V573" s="147"/>
      <c r="W573" s="147"/>
      <c r="X573" s="147"/>
      <c r="Y573" s="147"/>
      <c r="Z573" s="147"/>
      <c r="AA573" s="147"/>
      <c r="AB573" s="147"/>
      <c r="AC573" s="147"/>
      <c r="AD573" s="147"/>
      <c r="AE573" s="147"/>
      <c r="AF573" s="147"/>
      <c r="AG573" s="147"/>
      <c r="AH573" s="147"/>
      <c r="AI573" s="147"/>
    </row>
    <row r="574" spans="1:35" s="61" customFormat="1" ht="145.5" customHeight="1">
      <c r="A574" s="149"/>
      <c r="B574" s="150"/>
      <c r="C574" s="142"/>
      <c r="D574" s="142"/>
      <c r="E574" s="143"/>
      <c r="F574" s="143"/>
      <c r="G574" s="151"/>
      <c r="H574" s="149"/>
      <c r="I574" s="152"/>
      <c r="J574" s="153"/>
      <c r="K574" s="152"/>
      <c r="L574" s="73"/>
      <c r="M574" s="149"/>
      <c r="N574" s="146"/>
      <c r="O574" s="126"/>
      <c r="P574" s="126"/>
      <c r="Q574" s="126"/>
      <c r="R574" s="126"/>
      <c r="S574" s="126"/>
      <c r="T574" s="126"/>
      <c r="U574" s="126"/>
      <c r="V574" s="126"/>
      <c r="W574" s="126"/>
      <c r="X574" s="126"/>
      <c r="Y574" s="126"/>
      <c r="Z574" s="126"/>
      <c r="AA574" s="126"/>
      <c r="AB574" s="126"/>
      <c r="AC574" s="126"/>
      <c r="AD574" s="126"/>
      <c r="AE574" s="126"/>
      <c r="AF574" s="126"/>
      <c r="AG574" s="126"/>
      <c r="AH574" s="126"/>
      <c r="AI574" s="126"/>
    </row>
    <row r="575" spans="1:35" s="61" customFormat="1" ht="64.5" customHeight="1">
      <c r="A575" s="149"/>
      <c r="B575" s="150"/>
      <c r="C575" s="80"/>
      <c r="D575" s="80"/>
      <c r="E575" s="154"/>
      <c r="F575" s="154"/>
      <c r="G575" s="155"/>
      <c r="H575" s="156"/>
      <c r="I575" s="157"/>
      <c r="J575" s="158"/>
      <c r="K575" s="157"/>
      <c r="L575" s="73"/>
      <c r="M575" s="156"/>
      <c r="N575" s="146"/>
      <c r="O575" s="126"/>
      <c r="P575" s="126"/>
      <c r="Q575" s="126"/>
      <c r="R575" s="126"/>
      <c r="S575" s="126"/>
      <c r="T575" s="126"/>
      <c r="U575" s="126"/>
      <c r="V575" s="126"/>
      <c r="W575" s="126"/>
      <c r="X575" s="126"/>
      <c r="Y575" s="126"/>
      <c r="Z575" s="126"/>
      <c r="AA575" s="126"/>
      <c r="AB575" s="126"/>
      <c r="AC575" s="126"/>
      <c r="AD575" s="126"/>
      <c r="AE575" s="126"/>
      <c r="AF575" s="126"/>
      <c r="AG575" s="126"/>
      <c r="AH575" s="126"/>
      <c r="AI575" s="126"/>
    </row>
    <row r="576" spans="1:35" s="61" customFormat="1" ht="57" customHeight="1">
      <c r="A576" s="149"/>
      <c r="B576" s="150"/>
      <c r="C576" s="142"/>
      <c r="D576" s="142"/>
      <c r="E576" s="152"/>
      <c r="F576" s="152"/>
      <c r="G576" s="151"/>
      <c r="H576" s="149"/>
      <c r="I576" s="149"/>
      <c r="J576" s="149"/>
      <c r="K576" s="152"/>
      <c r="L576" s="73"/>
      <c r="M576" s="149"/>
      <c r="N576" s="146"/>
      <c r="O576" s="126"/>
      <c r="P576" s="126"/>
      <c r="Q576" s="126"/>
      <c r="R576" s="126"/>
      <c r="S576" s="126"/>
      <c r="T576" s="126"/>
      <c r="U576" s="126"/>
      <c r="V576" s="126"/>
      <c r="W576" s="126"/>
      <c r="X576" s="126"/>
      <c r="Y576" s="126"/>
      <c r="Z576" s="126"/>
      <c r="AA576" s="126"/>
      <c r="AB576" s="126"/>
      <c r="AC576" s="126"/>
      <c r="AD576" s="126"/>
      <c r="AE576" s="126"/>
      <c r="AF576" s="126"/>
      <c r="AG576" s="126"/>
      <c r="AH576" s="126"/>
      <c r="AI576" s="126"/>
    </row>
    <row r="577" spans="1:35" s="61" customFormat="1">
      <c r="A577" s="149"/>
      <c r="B577" s="150"/>
      <c r="C577" s="142"/>
      <c r="D577" s="142"/>
      <c r="E577" s="152"/>
      <c r="F577" s="152"/>
      <c r="G577" s="151"/>
      <c r="H577" s="149"/>
      <c r="I577" s="152"/>
      <c r="J577" s="159"/>
      <c r="K577" s="152"/>
      <c r="L577" s="73"/>
      <c r="M577" s="149"/>
      <c r="N577" s="160"/>
      <c r="O577" s="126"/>
      <c r="P577" s="126"/>
      <c r="Q577" s="126"/>
      <c r="R577" s="126"/>
      <c r="S577" s="126"/>
      <c r="T577" s="126"/>
      <c r="U577" s="126"/>
      <c r="V577" s="126"/>
      <c r="W577" s="126"/>
      <c r="X577" s="126"/>
      <c r="Y577" s="126"/>
      <c r="Z577" s="126"/>
      <c r="AA577" s="126"/>
      <c r="AB577" s="126"/>
      <c r="AC577" s="126"/>
      <c r="AD577" s="126"/>
      <c r="AE577" s="126"/>
      <c r="AF577" s="126"/>
      <c r="AG577" s="126"/>
      <c r="AH577" s="126"/>
      <c r="AI577" s="126"/>
    </row>
    <row r="578" spans="1:35" s="61" customFormat="1">
      <c r="A578" s="149"/>
      <c r="B578" s="150"/>
      <c r="C578" s="142"/>
      <c r="D578" s="142"/>
      <c r="E578" s="152"/>
      <c r="F578" s="152"/>
      <c r="G578" s="151"/>
      <c r="H578" s="149"/>
      <c r="I578" s="152"/>
      <c r="J578" s="159"/>
      <c r="K578" s="152"/>
      <c r="L578" s="73"/>
      <c r="M578" s="149"/>
      <c r="N578" s="161"/>
      <c r="O578" s="126"/>
      <c r="P578" s="126"/>
      <c r="Q578" s="126"/>
      <c r="R578" s="126"/>
      <c r="S578" s="126"/>
      <c r="T578" s="126"/>
      <c r="U578" s="126"/>
      <c r="V578" s="126"/>
      <c r="W578" s="126"/>
      <c r="X578" s="126"/>
      <c r="Y578" s="126"/>
      <c r="Z578" s="126"/>
      <c r="AA578" s="126"/>
      <c r="AB578" s="126"/>
      <c r="AC578" s="126"/>
      <c r="AD578" s="126"/>
      <c r="AE578" s="126"/>
      <c r="AF578" s="126"/>
      <c r="AG578" s="126"/>
      <c r="AH578" s="126"/>
      <c r="AI578" s="126"/>
    </row>
    <row r="579" spans="1:35" s="61" customFormat="1">
      <c r="A579" s="149"/>
      <c r="B579" s="150"/>
      <c r="C579" s="73"/>
      <c r="D579" s="142"/>
      <c r="E579" s="152"/>
      <c r="F579" s="152"/>
      <c r="G579" s="151"/>
      <c r="H579" s="149"/>
      <c r="I579" s="152"/>
      <c r="J579" s="159"/>
      <c r="K579" s="152"/>
      <c r="L579" s="73"/>
      <c r="M579" s="149"/>
      <c r="N579" s="161"/>
      <c r="O579" s="126"/>
      <c r="P579" s="126"/>
      <c r="Q579" s="126"/>
      <c r="R579" s="126"/>
      <c r="S579" s="126"/>
      <c r="T579" s="126"/>
      <c r="U579" s="126"/>
      <c r="V579" s="126"/>
      <c r="W579" s="126"/>
      <c r="X579" s="126"/>
      <c r="Y579" s="126"/>
      <c r="Z579" s="126"/>
      <c r="AA579" s="126"/>
      <c r="AB579" s="126"/>
      <c r="AC579" s="126"/>
      <c r="AD579" s="126"/>
      <c r="AE579" s="126"/>
      <c r="AF579" s="126"/>
      <c r="AG579" s="126"/>
      <c r="AH579" s="126"/>
      <c r="AI579" s="126"/>
    </row>
    <row r="580" spans="1:35" s="61" customFormat="1">
      <c r="A580" s="149"/>
      <c r="B580" s="150"/>
      <c r="C580" s="73"/>
      <c r="D580" s="142"/>
      <c r="E580" s="152"/>
      <c r="F580" s="152"/>
      <c r="G580" s="162"/>
      <c r="H580" s="149"/>
      <c r="I580" s="143"/>
      <c r="J580" s="163"/>
      <c r="K580" s="143"/>
      <c r="L580" s="73"/>
      <c r="M580" s="149"/>
      <c r="N580" s="161"/>
      <c r="O580" s="126"/>
      <c r="P580" s="126"/>
      <c r="Q580" s="126"/>
      <c r="R580" s="126"/>
      <c r="S580" s="126"/>
      <c r="T580" s="126"/>
      <c r="U580" s="126"/>
      <c r="V580" s="126"/>
      <c r="W580" s="126"/>
      <c r="X580" s="126"/>
      <c r="Y580" s="126"/>
      <c r="Z580" s="126"/>
      <c r="AA580" s="126"/>
      <c r="AB580" s="126"/>
      <c r="AC580" s="126"/>
      <c r="AD580" s="126"/>
      <c r="AE580" s="126"/>
      <c r="AF580" s="126"/>
      <c r="AG580" s="126"/>
      <c r="AH580" s="126"/>
      <c r="AI580" s="126"/>
    </row>
    <row r="581" spans="1:35" s="61" customFormat="1">
      <c r="A581" s="149"/>
      <c r="B581" s="150"/>
      <c r="C581" s="149"/>
      <c r="D581" s="164"/>
      <c r="E581" s="152"/>
      <c r="F581" s="152"/>
      <c r="G581" s="151"/>
      <c r="H581" s="149"/>
      <c r="I581" s="149"/>
      <c r="J581" s="149"/>
      <c r="K581" s="152"/>
      <c r="L581" s="149"/>
      <c r="M581" s="73"/>
      <c r="N581" s="146"/>
      <c r="O581" s="126"/>
      <c r="P581" s="126"/>
      <c r="Q581" s="126"/>
      <c r="R581" s="126"/>
      <c r="S581" s="126"/>
      <c r="T581" s="126"/>
      <c r="U581" s="126"/>
      <c r="V581" s="126"/>
      <c r="W581" s="126"/>
      <c r="X581" s="126"/>
      <c r="Y581" s="126"/>
      <c r="Z581" s="126"/>
      <c r="AA581" s="126"/>
      <c r="AB581" s="126"/>
      <c r="AC581" s="126"/>
      <c r="AD581" s="126"/>
      <c r="AE581" s="126"/>
      <c r="AF581" s="126"/>
      <c r="AG581" s="126"/>
      <c r="AH581" s="126"/>
      <c r="AI581" s="126"/>
    </row>
    <row r="582" spans="1:35" s="61" customFormat="1">
      <c r="A582" s="149"/>
      <c r="B582" s="150"/>
      <c r="C582" s="73"/>
      <c r="D582" s="142"/>
      <c r="E582" s="143"/>
      <c r="F582" s="143"/>
      <c r="G582" s="162"/>
      <c r="H582" s="149"/>
      <c r="I582" s="143"/>
      <c r="J582" s="145"/>
      <c r="K582" s="143"/>
      <c r="L582" s="149"/>
      <c r="M582" s="73"/>
      <c r="N582" s="146"/>
      <c r="O582" s="126"/>
      <c r="P582" s="126"/>
      <c r="Q582" s="126"/>
      <c r="R582" s="126"/>
      <c r="S582" s="126"/>
      <c r="T582" s="126"/>
      <c r="U582" s="126"/>
      <c r="V582" s="126"/>
      <c r="W582" s="126"/>
      <c r="X582" s="126"/>
      <c r="Y582" s="126"/>
      <c r="Z582" s="126"/>
      <c r="AA582" s="126"/>
      <c r="AB582" s="126"/>
      <c r="AC582" s="126"/>
      <c r="AD582" s="126"/>
      <c r="AE582" s="126"/>
      <c r="AF582" s="126"/>
      <c r="AG582" s="126"/>
      <c r="AH582" s="126"/>
      <c r="AI582" s="126"/>
    </row>
    <row r="583" spans="1:35" s="61" customFormat="1">
      <c r="A583" s="149"/>
      <c r="B583" s="150"/>
      <c r="C583" s="73"/>
      <c r="D583" s="142"/>
      <c r="E583" s="152"/>
      <c r="F583" s="152"/>
      <c r="G583" s="151"/>
      <c r="H583" s="149"/>
      <c r="I583" s="149"/>
      <c r="J583" s="149"/>
      <c r="K583" s="152"/>
      <c r="L583" s="149"/>
      <c r="M583" s="73"/>
      <c r="N583" s="146"/>
      <c r="O583" s="126"/>
      <c r="P583" s="126"/>
      <c r="Q583" s="126"/>
      <c r="R583" s="126"/>
      <c r="S583" s="126"/>
      <c r="T583" s="126"/>
      <c r="U583" s="126"/>
      <c r="V583" s="126"/>
      <c r="W583" s="126"/>
      <c r="X583" s="126"/>
      <c r="Y583" s="126"/>
      <c r="Z583" s="126"/>
      <c r="AA583" s="126"/>
      <c r="AB583" s="126"/>
      <c r="AC583" s="126"/>
      <c r="AD583" s="126"/>
      <c r="AE583" s="126"/>
      <c r="AF583" s="126"/>
      <c r="AG583" s="126"/>
      <c r="AH583" s="126"/>
      <c r="AI583" s="126"/>
    </row>
    <row r="584" spans="1:35" s="61" customFormat="1">
      <c r="A584" s="149"/>
      <c r="B584" s="150"/>
      <c r="C584" s="142"/>
      <c r="D584" s="142"/>
      <c r="E584" s="152"/>
      <c r="F584" s="152"/>
      <c r="G584" s="151"/>
      <c r="H584" s="149"/>
      <c r="I584" s="152"/>
      <c r="J584" s="153"/>
      <c r="K584" s="152"/>
      <c r="L584" s="149"/>
      <c r="M584" s="73"/>
      <c r="N584" s="146"/>
      <c r="O584" s="126"/>
      <c r="P584" s="126"/>
      <c r="Q584" s="126"/>
      <c r="R584" s="126"/>
      <c r="S584" s="126"/>
      <c r="T584" s="126"/>
      <c r="U584" s="126"/>
      <c r="V584" s="126"/>
      <c r="W584" s="126"/>
      <c r="X584" s="126"/>
      <c r="Y584" s="126"/>
      <c r="Z584" s="126"/>
      <c r="AA584" s="126"/>
      <c r="AB584" s="126"/>
      <c r="AC584" s="126"/>
      <c r="AD584" s="126"/>
      <c r="AE584" s="126"/>
      <c r="AF584" s="126"/>
      <c r="AG584" s="126"/>
      <c r="AH584" s="126"/>
      <c r="AI584" s="126"/>
    </row>
    <row r="585" spans="1:35" s="61" customFormat="1">
      <c r="A585" s="149"/>
      <c r="B585" s="150"/>
      <c r="C585" s="142"/>
      <c r="D585" s="142"/>
      <c r="E585" s="152"/>
      <c r="F585" s="152"/>
      <c r="G585" s="151"/>
      <c r="H585" s="149"/>
      <c r="I585" s="152"/>
      <c r="J585" s="149"/>
      <c r="K585" s="152"/>
      <c r="L585" s="149"/>
      <c r="M585" s="149"/>
      <c r="N585" s="161"/>
      <c r="O585" s="126"/>
      <c r="P585" s="126"/>
      <c r="Q585" s="126"/>
      <c r="R585" s="126"/>
      <c r="S585" s="126"/>
      <c r="T585" s="126"/>
      <c r="U585" s="126"/>
      <c r="V585" s="126"/>
      <c r="W585" s="126"/>
      <c r="X585" s="126"/>
      <c r="Y585" s="126"/>
      <c r="Z585" s="126"/>
      <c r="AA585" s="126"/>
      <c r="AB585" s="126"/>
      <c r="AC585" s="126"/>
      <c r="AD585" s="126"/>
      <c r="AE585" s="126"/>
      <c r="AF585" s="126"/>
      <c r="AG585" s="126"/>
      <c r="AH585" s="126"/>
      <c r="AI585" s="126"/>
    </row>
  </sheetData>
  <mergeCells count="2">
    <mergeCell ref="A1:M1"/>
    <mergeCell ref="A2:M2"/>
  </mergeCells>
  <conditionalFormatting sqref="C44:C46">
    <cfRule type="duplicateValues" dxfId="4" priority="5"/>
  </conditionalFormatting>
  <conditionalFormatting sqref="C275:C282">
    <cfRule type="duplicateValues" dxfId="3" priority="3"/>
  </conditionalFormatting>
  <conditionalFormatting sqref="C283:C304">
    <cfRule type="duplicateValues" dxfId="2" priority="4"/>
  </conditionalFormatting>
  <conditionalFormatting sqref="C306:C310">
    <cfRule type="duplicateValues" dxfId="1" priority="2"/>
  </conditionalFormatting>
  <conditionalFormatting sqref="C311">
    <cfRule type="duplicateValues" dxfId="0" priority="1"/>
  </conditionalFormatting>
  <pageMargins left="0.70866141732283472" right="0.70866141732283472" top="0.74803149606299213" bottom="0.74803149606299213" header="0.31496062992125984" footer="0.31496062992125984"/>
  <pageSetup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B86DAD3F5BD7442B26D5CEC63E7E47F" ma:contentTypeVersion="3" ma:contentTypeDescription="Crear nuevo documento." ma:contentTypeScope="" ma:versionID="3b099b725842265308079d08139317cc">
  <xsd:schema xmlns:xsd="http://www.w3.org/2001/XMLSchema" xmlns:xs="http://www.w3.org/2001/XMLSchema" xmlns:p="http://schemas.microsoft.com/office/2006/metadata/properties" xmlns:ns2="3d50d19d-b91b-4fc7-af3b-ec9c9fcb480e" xmlns:ns3="9188eaee-deac-48bd-b75f-44b91a54911b" targetNamespace="http://schemas.microsoft.com/office/2006/metadata/properties" ma:root="true" ma:fieldsID="f28f5f053c2e81a3e5509ef403e1aa4d" ns2:_="" ns3:_="">
    <xsd:import namespace="3d50d19d-b91b-4fc7-af3b-ec9c9fcb480e"/>
    <xsd:import namespace="9188eaee-deac-48bd-b75f-44b91a54911b"/>
    <xsd:element name="properties">
      <xsd:complexType>
        <xsd:sequence>
          <xsd:element name="documentManagement">
            <xsd:complexType>
              <xsd:all>
                <xsd:element ref="ns2:Trimestre"/>
                <xsd:element ref="ns2:Fecha_x0020_de_x0020_Publicaci_x00f3_n"/>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0d19d-b91b-4fc7-af3b-ec9c9fcb480e" elementFormDefault="qualified">
    <xsd:import namespace="http://schemas.microsoft.com/office/2006/documentManagement/types"/>
    <xsd:import namespace="http://schemas.microsoft.com/office/infopath/2007/PartnerControls"/>
    <xsd:element name="Trimestre" ma:index="8" ma:displayName="Trimestre" ma:internalName="Trimestre">
      <xsd:simpleType>
        <xsd:restriction base="dms:Text">
          <xsd:maxLength value="255"/>
        </xsd:restriction>
      </xsd:simpleType>
    </xsd:element>
    <xsd:element name="Fecha_x0020_de_x0020_Publicaci_x00f3_n" ma:index="9" ma:displayName="Fecha de Publicación" ma:format="DateOnly" ma:internalName="Fecha_x0020_de_x0020_Publicaci_x00f3_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188eaee-deac-48bd-b75f-44b91a54911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imestre xmlns="3d50d19d-b91b-4fc7-af3b-ec9c9fcb480e">SEGUNDO TRIMESTRE</Trimestre>
    <Fecha_x0020_de_x0020_Publicaci_x00f3_n xmlns="3d50d19d-b91b-4fc7-af3b-ec9c9fcb480e">2026-08-04T05:00:00+00:00</Fecha_x0020_de_x0020_Publicaci_x00f3_n>
  </documentManagement>
</p:properties>
</file>

<file path=customXml/itemProps1.xml><?xml version="1.0" encoding="utf-8"?>
<ds:datastoreItem xmlns:ds="http://schemas.openxmlformats.org/officeDocument/2006/customXml" ds:itemID="{8FE49468-1A6A-4642-B97F-EE75A7136247}"/>
</file>

<file path=customXml/itemProps2.xml><?xml version="1.0" encoding="utf-8"?>
<ds:datastoreItem xmlns:ds="http://schemas.openxmlformats.org/officeDocument/2006/customXml" ds:itemID="{8ACB76FC-1FE8-4416-A947-996CF4043F5B}">
  <ds:schemaRefs>
    <ds:schemaRef ds:uri="http://schemas.microsoft.com/sharepoint/v3/contenttype/forms"/>
  </ds:schemaRefs>
</ds:datastoreItem>
</file>

<file path=customXml/itemProps3.xml><?xml version="1.0" encoding="utf-8"?>
<ds:datastoreItem xmlns:ds="http://schemas.openxmlformats.org/officeDocument/2006/customXml" ds:itemID="{ED20F5D8-C194-48D9-8823-AE16B8550321}">
  <ds:schemaRef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http://www.w3.org/XML/1998/namespace"/>
    <ds:schemaRef ds:uri="http://schemas.microsoft.com/office/2006/documentManagement/types"/>
    <ds:schemaRef ds:uri="424c537a-405f-48ed-a26d-1c82f8e98452"/>
    <ds:schemaRef ds:uri="b9bd704d-4ac6-4eb4-a934-4071d673661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II Trimestre 2026</vt:lpstr>
      <vt:lpstr>'II Trimestre 2026'!Títulos_a_imprimir</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Jorge Alexander Gonzalez Marin</dc:creator>
  <cp:lastModifiedBy>Laura Camila Otalvaro Cardona</cp:lastModifiedBy>
  <dcterms:created xsi:type="dcterms:W3CDTF">2019-10-08T16:31:28Z</dcterms:created>
  <dcterms:modified xsi:type="dcterms:W3CDTF">2026-08-04T21:03:14Z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0x010100DB86DAD3F5BD7442B26D5CEC63E7E47F</vt:lpwstr>
  </property>
</Properties>
</file>